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2" windowWidth="15192" windowHeight="6948" activeTab="1"/>
  </bookViews>
  <sheets>
    <sheet name="Whitefish " sheetId="1" r:id="rId1"/>
    <sheet name="Sectoral" sheetId="2" r:id="rId2"/>
    <sheet name="Whit Non PO" sheetId="3" r:id="rId3"/>
    <sheet name="Ang Flex" sheetId="4" r:id="rId4"/>
    <sheet name="Interspecies Flexibility" sheetId="5" r:id="rId5"/>
    <sheet name="Had Flex" sheetId="6" r:id="rId6"/>
    <sheet name="NS Skr Flex" sheetId="7" r:id="rId7"/>
  </sheets>
  <definedNames>
    <definedName name="code1" localSheetId="3">#REF!</definedName>
    <definedName name="code1" localSheetId="5">#REF!</definedName>
    <definedName name="code1" localSheetId="4">#REF!</definedName>
    <definedName name="code1" localSheetId="6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5">#REF!</definedName>
    <definedName name="code2" localSheetId="4">#REF!</definedName>
    <definedName name="code2" localSheetId="6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<sst xmlns="http://schemas.openxmlformats.org/spreadsheetml/2006/main" count="6530" uniqueCount="261">
  <si>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</si>
  <si>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</si>
  <si>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</si>
  <si>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</si>
  <si>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</si>
  <si>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</si>
  <si>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</si>
  <si>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</si>
  <si>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</si>
  <si>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</si>
  <si>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</si>
  <si>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</si>
  <si>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</si>
  <si>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</si>
  <si>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</si>
  <si>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</si>
  <si>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</si>
  <si>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</si>
  <si>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</si>
  <si>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</si>
  <si>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</si>
  <si>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</si>
  <si>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</si>
  <si>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</si>
  <si>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</si>
  <si>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</si>
  <si>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</si>
  <si>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</si>
  <si>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</si>
  <si>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</si>
  <si>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</si>
  <si>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</si>
  <si>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</si>
  <si>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</si>
  <si>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</si>
  <si>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</si>
  <si>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</si>
  <si>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</si>
  <si>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</si>
  <si>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</si>
  <si>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</si>
  <si>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</si>
  <si>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</si>
  <si>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</si>
  <si>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</si>
  <si>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</si>
  <si>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</si>
  <si>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</si>
  <si>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</si>
  <si>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</si>
  <si>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</si>
  <si>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</si>
  <si>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</si>
  <si>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</si>
  <si>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</si>
  <si>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</si>
  <si>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</si>
  <si>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</si>
  <si>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</si>
  <si>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</si>
  <si>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</si>
  <si>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</si>
  <si>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</si>
  <si>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</si>
  <si>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</si>
  <si>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</si>
  <si>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</si>
  <si>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</si>
  <si>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</si>
  <si>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</si>
  <si>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</si>
  <si>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</si>
  <si>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</si>
  <si>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</si>
  <si>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</si>
  <si>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</si>
  <si>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</si>
  <si>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</si>
  <si>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</si>
  <si>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</si>
  <si>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</si>
  <si>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</si>
  <si>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</si>
  <si>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</si>
  <si>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</si>
  <si>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</si>
  <si>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</si>
  <si>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</si>
  <si>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</si>
  <si>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</si>
  <si>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</si>
  <si>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</si>
  <si>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</si>
  <si>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</si>
  <si>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</si>
  <si>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</si>
  <si>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</si>
  <si>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</si>
  <si>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</si>
  <si>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</si>
  <si>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</si>
  <si>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</si>
  <si>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</si>
  <si>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</si>
  <si>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</si>
  <si>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</si>
  <si>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</si>
  <si>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</si>
  <si>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</si>
  <si>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</si>
  <si>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</si>
  <si>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</si>
  <si>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</si>
  <si>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</si>
  <si>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</si>
  <si>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</si>
  <si>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</si>
  <si>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</si>
  <si>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</si>
  <si>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</si>
  <si>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</si>
  <si>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</si>
  <si>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</si>
  <si>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</si>
  <si>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</si>
  <si>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</si>
  <si>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</si>
  <si>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</si>
  <si>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</si>
  <si>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</si>
  <si>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</si>
  <si>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</si>
  <si>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</si>
  <si>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</si>
  <si>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</si>
  <si>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</si>
  <si>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</si>
  <si>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</si>
  <si>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</si>
  <si>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</si>
  <si>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</si>
  <si>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</si>
  <si>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</si>
  <si>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</si>
  <si>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</si>
  <si>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</si>
  <si>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</si>
  <si>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</si>
  <si>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</si>
  <si>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</si>
  <si>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</si>
  <si>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</si>
  <si>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</si>
  <si>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</si>
  <si>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</si>
  <si>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</si>
  <si>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</si>
  <si>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</si>
  <si>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</si>
  <si>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</si>
  <si>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</si>
  <si>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</si>
  <si>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</si>
  <si>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</si>
  <si>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</si>
  <si>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</si>
  <si>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</si>
  <si>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</si>
  <si>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</si>
  <si>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</si>
  <si>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</si>
  <si>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</si>
  <si>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</si>
  <si>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</si>
  <si>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</si>
  <si>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</si>
  <si>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</si>
  <si>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</si>
  <si>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</si>
  <si>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</si>
  <si>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</si>
  <si>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</si>
  <si>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</si>
  <si>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</si>
  <si>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</si>
  <si>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</si>
  <si>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</si>
  <si>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</si>
  <si>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</si>
  <si>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</si>
  <si>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</si>
  <si>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</si>
  <si>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</si>
  <si>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</si>
  <si>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</si>
  <si>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</si>
  <si>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</si>
  <si>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</si>
  <si>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</si>
  <si>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</si>
  <si>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</si>
  <si>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</si>
  <si>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</si>
  <si>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</si>
  <si>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</si>
  <si>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</si>
  <si>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</si>
  <si>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</si>
  <si>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</si>
  <si>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</si>
  <si>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</si>
  <si>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</si>
  <si>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</si>
  <si>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</si>
  <si>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</si>
  <si>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</si>
  <si>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</si>
  <si>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</si>
  <si>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</si>
  <si>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</si>
  <si>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</si>
  <si>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</si>
  <si>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</si>
  <si>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</si>
  <si>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</si>
  <si>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</si>
  <si>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</si>
  <si>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</si>
  <si>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</si>
  <si>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</si>
  <si>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</si>
  <si>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</si>
  <si>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</si>
  <si>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</si>
  <si>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</si>
  <si>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</si>
  <si>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</si>
  <si>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</si>
  <si>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</si>
  <si>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</si>
  <si>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</si>
  <si>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</si>
  <si>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</si>
  <si>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</si>
  <si>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</si>
  <si>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</si>
  <si>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</si>
  <si>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</si>
  <si>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</si>
  <si>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</si>
  <si>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</si>
  <si>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</si>
  <si>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</si>
  <si>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</si>
  <si>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</si>
  <si>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</si>
  <si>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</si>
  <si>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337-350</t>
  </si>
  <si>
    <t>Landings on Fisheries Administrations' System by Wednesday 24 April 2019</t>
  </si>
  <si>
    <t>Number of Weeks to end of year is 36</t>
  </si>
  <si>
    <t>Number of Weeks to end of year is -16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</si>
</sst>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14" xfId="0" applyFont="1" applyBorder="1" applyAlignment="1">
      <alignment horizontal="left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8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64" fontId="0" fillId="4" borderId="37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4" borderId="0" xfId="0" applyNumberFormat="1" applyFill="1" applyBorder="1" applyAlignment="1">
      <alignment/>
    </xf>
    <xf numFmtId="164" fontId="56" fillId="8" borderId="37" xfId="0" applyNumberFormat="1" applyFont="1" applyFill="1" applyBorder="1" applyAlignment="1" quotePrefix="1">
      <alignment/>
    </xf>
    <xf numFmtId="164" fontId="56" fillId="4" borderId="37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248</v>
      </c>
      <c r="M1" s="23"/>
      <c r="N1" s="27"/>
    </row>
    <row r="2" spans="2:14" ht="12">
      <c r="B2" s="25">
        <v>43579</v>
      </c>
      <c r="I2" s="26"/>
      <c r="M2" s="23"/>
      <c r="N2" s="27" t="s">
        <v>257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4312.929999999999</v>
      </c>
      <c r="D9" s="24">
        <v>2993.7219999999998</v>
      </c>
      <c r="E9" s="82">
        <v>-30.58728057260377</v>
      </c>
      <c r="F9" s="83">
        <v>1519.2051000000001</v>
      </c>
      <c r="G9" s="24">
        <v>853.4368999973298</v>
      </c>
      <c r="H9" s="82">
        <v>-43.82345741221316</v>
      </c>
      <c r="I9" s="83">
        <v>64.64940000000001</v>
      </c>
      <c r="J9" s="24">
        <v>30.911199999999997</v>
      </c>
      <c r="K9" s="83">
        <v>-52.18640853588744</v>
      </c>
      <c r="L9" s="84"/>
      <c r="M9" s="83">
        <v>5896.7845</v>
      </c>
      <c r="N9" s="83">
        <v>3878.0700999973296</v>
      </c>
      <c r="O9" s="83">
        <v>-34.23415592010646</v>
      </c>
      <c r="P9" s="85">
        <v>14620.513000000003</v>
      </c>
      <c r="Q9" s="24">
        <v>311.579400000001</v>
      </c>
      <c r="R9" s="83">
        <v>2.131111268120352</v>
      </c>
      <c r="S9" s="83">
        <v>35.19627850065656</v>
      </c>
      <c r="T9" s="86">
        <v>26.524856549132913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5785.26</v>
      </c>
      <c r="D10" s="24">
        <v>5085.9</v>
      </c>
      <c r="E10" s="82">
        <v>-12.08865288681927</v>
      </c>
      <c r="F10" s="83">
        <v>1142.4302</v>
      </c>
      <c r="G10" s="24">
        <v>804.9884499755858</v>
      </c>
      <c r="H10" s="82">
        <v>-29.53718748194981</v>
      </c>
      <c r="I10" s="83">
        <v>21.9619</v>
      </c>
      <c r="J10" s="24">
        <v>28.328200000000002</v>
      </c>
      <c r="K10" s="83">
        <v>28.987929095387933</v>
      </c>
      <c r="L10" s="84"/>
      <c r="M10" s="83">
        <v>6949.6521</v>
      </c>
      <c r="N10" s="83">
        <v>5919.216649975586</v>
      </c>
      <c r="O10" s="83">
        <v>-14.827151563808702</v>
      </c>
      <c r="P10" s="85">
        <v>23255.843</v>
      </c>
      <c r="Q10" s="24">
        <v>188.95130000000154</v>
      </c>
      <c r="R10" s="83">
        <v>0.8124895752005272</v>
      </c>
      <c r="S10" s="83">
        <v>15.629840095358045</v>
      </c>
      <c r="T10" s="86">
        <v>25.452599804597863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3493.2499999999995</v>
      </c>
      <c r="D11" s="24">
        <v>3444.6440000000007</v>
      </c>
      <c r="E11" s="82">
        <v>-1.3914263221927679</v>
      </c>
      <c r="F11" s="83">
        <v>687.5773</v>
      </c>
      <c r="G11" s="24">
        <v>738.8347000312808</v>
      </c>
      <c r="H11" s="82">
        <v>7.454783633968249</v>
      </c>
      <c r="I11" s="83">
        <v>24.434500000000003</v>
      </c>
      <c r="J11" s="24">
        <v>77.3538</v>
      </c>
      <c r="K11" s="83">
        <v>216.57615257115964</v>
      </c>
      <c r="L11" s="84"/>
      <c r="M11" s="83">
        <v>4205.2618</v>
      </c>
      <c r="N11" s="83">
        <v>4260.832500031282</v>
      </c>
      <c r="O11" s="83">
        <v>1.3214563723780852</v>
      </c>
      <c r="P11" s="85">
        <v>8819.472</v>
      </c>
      <c r="Q11" s="24">
        <v>233.15270000000055</v>
      </c>
      <c r="R11" s="83">
        <v>2.643612905625196</v>
      </c>
      <c r="S11" s="83">
        <v>44.392080650269186</v>
      </c>
      <c r="T11" s="86">
        <v>48.311650629780125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2213.04</v>
      </c>
      <c r="D12" s="24">
        <v>1702.933</v>
      </c>
      <c r="E12" s="82">
        <v>-23.05005783899071</v>
      </c>
      <c r="F12" s="83">
        <v>649.8016</v>
      </c>
      <c r="G12" s="24">
        <v>673.6757</v>
      </c>
      <c r="H12" s="82">
        <v>3.6740598976672265</v>
      </c>
      <c r="I12" s="83">
        <v>815.808</v>
      </c>
      <c r="J12" s="24">
        <v>632.6146</v>
      </c>
      <c r="K12" s="83">
        <v>-22.455455205146308</v>
      </c>
      <c r="L12" s="84"/>
      <c r="M12" s="83">
        <v>3678.6495999999997</v>
      </c>
      <c r="N12" s="83">
        <v>3009.2232999999997</v>
      </c>
      <c r="O12" s="83">
        <v>-18.1976097968124</v>
      </c>
      <c r="P12" s="85">
        <v>12319.401000000005</v>
      </c>
      <c r="Q12" s="24">
        <v>153.49620000000004</v>
      </c>
      <c r="R12" s="83">
        <v>1.245971293571822</v>
      </c>
      <c r="S12" s="83">
        <v>42.234783008036736</v>
      </c>
      <c r="T12" s="86">
        <v>24.42670142809702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237.99</v>
      </c>
      <c r="D13" s="24">
        <v>291.45199999999994</v>
      </c>
      <c r="E13" s="82">
        <v>22.463969074330826</v>
      </c>
      <c r="F13" s="83">
        <v>96.3961</v>
      </c>
      <c r="G13" s="24">
        <v>62.94265999641419</v>
      </c>
      <c r="H13" s="82">
        <v>-34.70414259870037</v>
      </c>
      <c r="I13" s="83">
        <v>1883.7314000000003</v>
      </c>
      <c r="J13" s="24">
        <v>1020.0094</v>
      </c>
      <c r="K13" s="83">
        <v>-45.851653797351375</v>
      </c>
      <c r="L13" s="84"/>
      <c r="M13" s="83">
        <v>2218.1175000000003</v>
      </c>
      <c r="N13" s="83">
        <v>1374.4040599964142</v>
      </c>
      <c r="O13" s="83">
        <v>-38.03736456718754</v>
      </c>
      <c r="P13" s="85">
        <v>27254.387</v>
      </c>
      <c r="Q13" s="24">
        <v>87.26319999999987</v>
      </c>
      <c r="R13" s="83">
        <v>0.320180380501678</v>
      </c>
      <c r="S13" s="83">
        <v>8.050658754355402</v>
      </c>
      <c r="T13" s="86">
        <v>5.042872767589358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0.015</v>
      </c>
      <c r="E14" s="82" t="s">
        <v>42</v>
      </c>
      <c r="F14" s="81">
        <v>14.709500000000002</v>
      </c>
      <c r="G14" s="24">
        <v>9.1501</v>
      </c>
      <c r="H14" s="82">
        <v>-37.794622522859385</v>
      </c>
      <c r="I14" s="81">
        <v>140.34829999999997</v>
      </c>
      <c r="J14" s="24">
        <v>63.60510000000001</v>
      </c>
      <c r="K14" s="83">
        <v>-54.680534071306866</v>
      </c>
      <c r="L14" s="84"/>
      <c r="M14" s="83">
        <v>155.05779999999996</v>
      </c>
      <c r="N14" s="24">
        <v>72.7702</v>
      </c>
      <c r="O14" s="83">
        <v>-53.0689845980015</v>
      </c>
      <c r="P14" s="85">
        <v>814.958</v>
      </c>
      <c r="Q14" s="24">
        <v>2.062400000000011</v>
      </c>
      <c r="R14" s="83">
        <v>0.253068256278239</v>
      </c>
      <c r="S14" s="83">
        <v>19.803039591315446</v>
      </c>
      <c r="T14" s="86">
        <v>8.929319056932997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518.91</v>
      </c>
      <c r="D15" s="24">
        <v>615.642</v>
      </c>
      <c r="E15" s="82">
        <v>18.64138289876859</v>
      </c>
      <c r="F15" s="81">
        <v>245.71190000000004</v>
      </c>
      <c r="G15" s="24">
        <v>286.07759999999996</v>
      </c>
      <c r="H15" s="82">
        <v>16.42806066779831</v>
      </c>
      <c r="I15" s="81">
        <v>20.811400000000006</v>
      </c>
      <c r="J15" s="24">
        <v>12.999300000000002</v>
      </c>
      <c r="K15" s="83">
        <v>-37.53759958484294</v>
      </c>
      <c r="L15" s="84"/>
      <c r="M15" s="83">
        <v>785.4333</v>
      </c>
      <c r="N15" s="24">
        <v>914.7189</v>
      </c>
      <c r="O15" s="83">
        <v>16.460417453652642</v>
      </c>
      <c r="P15" s="85">
        <v>2656.6580000000004</v>
      </c>
      <c r="Q15" s="24">
        <v>42.208999999999946</v>
      </c>
      <c r="R15" s="83">
        <v>1.588800666100038</v>
      </c>
      <c r="S15" s="83">
        <v>14.772113974045514</v>
      </c>
      <c r="T15" s="86">
        <v>34.431187604878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1326.7200000000003</v>
      </c>
      <c r="D16" s="24">
        <v>2936.323999999999</v>
      </c>
      <c r="E16" s="82">
        <v>121.32205740472735</v>
      </c>
      <c r="F16" s="83">
        <v>609.1360000000002</v>
      </c>
      <c r="G16" s="24">
        <v>1109.1296499999999</v>
      </c>
      <c r="H16" s="82">
        <v>82.08243315121739</v>
      </c>
      <c r="I16" s="83">
        <v>1.4861</v>
      </c>
      <c r="J16" s="24">
        <v>77.8185</v>
      </c>
      <c r="K16" s="83">
        <v>5136.424197564094</v>
      </c>
      <c r="L16" s="84"/>
      <c r="M16" s="83">
        <v>1937.3421000000005</v>
      </c>
      <c r="N16" s="83">
        <v>4123.272149999999</v>
      </c>
      <c r="O16" s="83">
        <v>112.83139152346907</v>
      </c>
      <c r="P16" s="85">
        <v>20029.630999999998</v>
      </c>
      <c r="Q16" s="24">
        <v>298.8070999999986</v>
      </c>
      <c r="R16" s="83">
        <v>1.491825286247154</v>
      </c>
      <c r="S16" s="83">
        <v>17.93669197296547</v>
      </c>
      <c r="T16" s="86">
        <v>20.58586176649984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124.30000000000001</v>
      </c>
      <c r="D17" s="24">
        <v>46.408</v>
      </c>
      <c r="E17" s="82">
        <v>-62.66452131938858</v>
      </c>
      <c r="F17" s="83">
        <v>98.96249999999999</v>
      </c>
      <c r="G17" s="24">
        <v>28.5157</v>
      </c>
      <c r="H17" s="82">
        <v>-71.18534798534799</v>
      </c>
      <c r="I17" s="83">
        <v>1.4245999999999999</v>
      </c>
      <c r="J17" s="24">
        <v>2.0601</v>
      </c>
      <c r="K17" s="83">
        <v>44.609013056296504</v>
      </c>
      <c r="L17" s="84"/>
      <c r="M17" s="83">
        <v>224.6871</v>
      </c>
      <c r="N17" s="83">
        <v>76.9838</v>
      </c>
      <c r="O17" s="83">
        <v>-65.73732982445365</v>
      </c>
      <c r="P17" s="85">
        <v>3787.999999999999</v>
      </c>
      <c r="Q17" s="24">
        <v>21.649500000000003</v>
      </c>
      <c r="R17" s="83">
        <v>0.5715285110876455</v>
      </c>
      <c r="S17" s="83">
        <v>7.6580470347648255</v>
      </c>
      <c r="T17" s="86">
        <v>2.0323072861668434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3168.1100000000006</v>
      </c>
      <c r="D18" s="24">
        <v>1648.8029999999997</v>
      </c>
      <c r="E18" s="82">
        <v>-47.95625783195661</v>
      </c>
      <c r="F18" s="83">
        <v>268.257</v>
      </c>
      <c r="G18" s="24">
        <v>91.22043000030517</v>
      </c>
      <c r="H18" s="82">
        <v>-65.99513526196701</v>
      </c>
      <c r="I18" s="83">
        <v>7.097099999999999</v>
      </c>
      <c r="J18" s="24">
        <v>8.985199999999999</v>
      </c>
      <c r="K18" s="83">
        <v>26.603824097166445</v>
      </c>
      <c r="L18" s="84"/>
      <c r="M18" s="83">
        <v>3443.4641000000006</v>
      </c>
      <c r="N18" s="83">
        <v>1769.008630000305</v>
      </c>
      <c r="O18" s="83">
        <v>-48.627063369114126</v>
      </c>
      <c r="P18" s="85">
        <v>17883.627000000004</v>
      </c>
      <c r="Q18" s="24">
        <v>132.98869999999943</v>
      </c>
      <c r="R18" s="83">
        <v>0.7436338277464599</v>
      </c>
      <c r="S18" s="83">
        <v>35.1445611349255</v>
      </c>
      <c r="T18" s="86">
        <v>9.891777713773076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451.23</v>
      </c>
      <c r="D19" s="24">
        <v>331.184</v>
      </c>
      <c r="E19" s="82">
        <v>-26.604170821975487</v>
      </c>
      <c r="F19" s="83">
        <v>24.074900000000003</v>
      </c>
      <c r="G19" s="24">
        <v>15.381699999999999</v>
      </c>
      <c r="H19" s="82">
        <v>-36.10897656895772</v>
      </c>
      <c r="I19" s="83">
        <v>4.435499999999999</v>
      </c>
      <c r="J19" s="24">
        <v>2.8486000000000002</v>
      </c>
      <c r="K19" s="83">
        <v>-35.77725171908464</v>
      </c>
      <c r="L19" s="84"/>
      <c r="M19" s="83">
        <v>479.7404</v>
      </c>
      <c r="N19" s="83">
        <v>349.4143</v>
      </c>
      <c r="O19" s="83">
        <v>-27.165963091705432</v>
      </c>
      <c r="P19" s="85">
        <v>3023.9370000000017</v>
      </c>
      <c r="Q19" s="24">
        <v>34.07610000000011</v>
      </c>
      <c r="R19" s="83">
        <v>1.1268786353683986</v>
      </c>
      <c r="S19" s="83">
        <v>17.592240557389076</v>
      </c>
      <c r="T19" s="86">
        <v>11.554946415881014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494.73</v>
      </c>
      <c r="D20" s="24">
        <v>392.245</v>
      </c>
      <c r="E20" s="82">
        <v>-20.715339680229622</v>
      </c>
      <c r="F20" s="83">
        <v>32.4013</v>
      </c>
      <c r="G20" s="24">
        <v>30.456379998016356</v>
      </c>
      <c r="H20" s="82">
        <v>-6.00259866728694</v>
      </c>
      <c r="I20" s="83">
        <v>35.9318</v>
      </c>
      <c r="J20" s="24">
        <v>22.1295</v>
      </c>
      <c r="K20" s="83">
        <v>-38.412492555340954</v>
      </c>
      <c r="L20" s="84"/>
      <c r="M20" s="83">
        <v>563.0631</v>
      </c>
      <c r="N20" s="83">
        <v>444.83087999801637</v>
      </c>
      <c r="O20" s="83">
        <v>-20.998040894880805</v>
      </c>
      <c r="P20" s="85">
        <v>5197.37</v>
      </c>
      <c r="Q20" s="24">
        <v>51.84439999999995</v>
      </c>
      <c r="R20" s="83">
        <v>0.9975122032874311</v>
      </c>
      <c r="S20" s="83">
        <v>15.843081035453011</v>
      </c>
      <c r="T20" s="86">
        <v>8.558768761854868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118.13000000000001</v>
      </c>
      <c r="D21" s="24">
        <v>112.037</v>
      </c>
      <c r="E21" s="82">
        <v>-5.1578769152628485</v>
      </c>
      <c r="F21" s="83">
        <v>118.29520000000001</v>
      </c>
      <c r="G21" s="24">
        <v>97.8284</v>
      </c>
      <c r="H21" s="82">
        <v>-17.301462781245565</v>
      </c>
      <c r="I21" s="83">
        <v>10.008099999999999</v>
      </c>
      <c r="J21" s="24">
        <v>13.9725</v>
      </c>
      <c r="K21" s="83">
        <v>39.61191434937702</v>
      </c>
      <c r="L21" s="84"/>
      <c r="M21" s="83">
        <v>246.43330000000003</v>
      </c>
      <c r="N21" s="83">
        <v>223.83790000000002</v>
      </c>
      <c r="O21" s="83">
        <v>-9.168971888133628</v>
      </c>
      <c r="P21" s="85">
        <v>1042.9999999999998</v>
      </c>
      <c r="Q21" s="24">
        <v>12.006299999999982</v>
      </c>
      <c r="R21" s="83">
        <v>1.1511313518696054</v>
      </c>
      <c r="S21" s="83">
        <v>34.17937586685159</v>
      </c>
      <c r="T21" s="86">
        <v>21.46096836049857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11.278000000000002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14.842</v>
      </c>
      <c r="K22" s="83" t="s">
        <v>42</v>
      </c>
      <c r="L22" s="84"/>
      <c r="M22" s="83">
        <v>0</v>
      </c>
      <c r="N22" s="83">
        <v>26.120000000000005</v>
      </c>
      <c r="O22" s="83" t="s">
        <v>42</v>
      </c>
      <c r="P22" s="85">
        <v>0</v>
      </c>
      <c r="Q22" s="24">
        <v>4.844000000000001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8.8</v>
      </c>
      <c r="D23" s="24">
        <v>11.656</v>
      </c>
      <c r="E23" s="82">
        <v>32.45454545454545</v>
      </c>
      <c r="F23" s="83">
        <v>7.6278999999999995</v>
      </c>
      <c r="G23" s="24">
        <v>6.332699998474121</v>
      </c>
      <c r="H23" s="82">
        <v>-16.979771647843815</v>
      </c>
      <c r="I23" s="83">
        <v>85.5464</v>
      </c>
      <c r="J23" s="24">
        <v>56.7402</v>
      </c>
      <c r="K23" s="83">
        <v>-33.67318788400214</v>
      </c>
      <c r="L23" s="84"/>
      <c r="M23" s="83">
        <v>101.9743</v>
      </c>
      <c r="N23" s="83">
        <v>74.72889999847412</v>
      </c>
      <c r="O23" s="83">
        <v>-26.717908337224067</v>
      </c>
      <c r="P23" s="85">
        <v>1178.3289999999997</v>
      </c>
      <c r="Q23" s="24">
        <v>3.8962000000000074</v>
      </c>
      <c r="R23" s="83">
        <v>0.3306546813326336</v>
      </c>
      <c r="S23" s="83">
        <v>19.53530651340996</v>
      </c>
      <c r="T23" s="86">
        <v>6.341938456787038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0.022199999999999998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0.022199999999999998</v>
      </c>
      <c r="N25" s="83">
        <v>0</v>
      </c>
      <c r="O25" s="83">
        <v>-100</v>
      </c>
      <c r="P25" s="85">
        <v>387.345</v>
      </c>
      <c r="Q25" s="24">
        <v>0</v>
      </c>
      <c r="R25" s="83">
        <v>0</v>
      </c>
      <c r="S25" s="83">
        <v>0.003929203539823008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11.27</v>
      </c>
      <c r="D28" s="24">
        <v>24.631000000000004</v>
      </c>
      <c r="E28" s="82">
        <v>118.55368234250226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11.27</v>
      </c>
      <c r="N28" s="83">
        <v>24.631000000000004</v>
      </c>
      <c r="O28" s="83">
        <v>118.55368234250226</v>
      </c>
      <c r="P28" s="85">
        <v>0</v>
      </c>
      <c r="Q28" s="24">
        <v>4.459000000000003</v>
      </c>
      <c r="R28" s="83" t="s">
        <v>42</v>
      </c>
      <c r="S28" s="83">
        <v>25.04444444444444</v>
      </c>
      <c r="T28" s="86" t="s">
        <v>42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66.37</v>
      </c>
      <c r="D29" s="24">
        <v>60.803000000000004</v>
      </c>
      <c r="E29" s="82">
        <v>-8.387825824920897</v>
      </c>
      <c r="F29" s="83">
        <v>7.4609000000000005</v>
      </c>
      <c r="G29" s="24">
        <v>3.1315999999999997</v>
      </c>
      <c r="H29" s="82">
        <v>-58.02651154686432</v>
      </c>
      <c r="I29" s="83">
        <v>0</v>
      </c>
      <c r="J29" s="24">
        <v>0.7338</v>
      </c>
      <c r="K29" s="83" t="s">
        <v>42</v>
      </c>
      <c r="L29" s="84"/>
      <c r="M29" s="83">
        <v>73.8309</v>
      </c>
      <c r="N29" s="83">
        <v>64.6684</v>
      </c>
      <c r="O29" s="83">
        <v>-12.410115547826175</v>
      </c>
      <c r="P29" s="85">
        <v>74.4</v>
      </c>
      <c r="Q29" s="24">
        <v>7.705800000000011</v>
      </c>
      <c r="R29" s="83">
        <v>10.357258064516142</v>
      </c>
      <c r="S29" s="83" t="s">
        <v>42</v>
      </c>
      <c r="T29" s="86">
        <v>86.91989247311828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1216.76</v>
      </c>
      <c r="D30" s="24">
        <v>1875.614</v>
      </c>
      <c r="E30" s="82">
        <v>54.148229724843034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1216.76</v>
      </c>
      <c r="N30" s="83">
        <v>1875.614</v>
      </c>
      <c r="O30" s="83">
        <v>54.148229724843034</v>
      </c>
      <c r="P30" s="85">
        <v>8862.396</v>
      </c>
      <c r="Q30" s="24">
        <v>685.817</v>
      </c>
      <c r="R30" s="83">
        <v>7.738505478653853</v>
      </c>
      <c r="S30" s="83">
        <v>47.511128465443186</v>
      </c>
      <c r="T30" s="86">
        <v>21.16373495384318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794.8299999999999</v>
      </c>
      <c r="D31" s="24">
        <v>882.483</v>
      </c>
      <c r="E31" s="82">
        <v>11.02789275694174</v>
      </c>
      <c r="F31" s="83">
        <v>32.4659</v>
      </c>
      <c r="G31" s="24">
        <v>33.390999975585906</v>
      </c>
      <c r="H31" s="82">
        <v>2.849451195210693</v>
      </c>
      <c r="I31" s="83">
        <v>0.03</v>
      </c>
      <c r="J31" s="24">
        <v>2.5448999999999997</v>
      </c>
      <c r="K31" s="83">
        <v>8383</v>
      </c>
      <c r="L31" s="84"/>
      <c r="M31" s="83">
        <v>827.3258999999999</v>
      </c>
      <c r="N31" s="83">
        <v>918.4188999755859</v>
      </c>
      <c r="O31" s="83">
        <v>11.010534056239015</v>
      </c>
      <c r="P31" s="85">
        <v>2914.236999999999</v>
      </c>
      <c r="Q31" s="24">
        <v>45.434400000000124</v>
      </c>
      <c r="R31" s="83">
        <v>1.5590495899956023</v>
      </c>
      <c r="S31" s="83">
        <v>16.295566279298797</v>
      </c>
      <c r="T31" s="86">
        <v>31.514900811965056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47.10999999999999</v>
      </c>
      <c r="D32" s="24">
        <v>41.653</v>
      </c>
      <c r="E32" s="82">
        <v>-11.583527913394171</v>
      </c>
      <c r="F32" s="83">
        <v>3.6949</v>
      </c>
      <c r="G32" s="24">
        <v>0.0472000007629395</v>
      </c>
      <c r="H32" s="82">
        <v>-98.72256351287072</v>
      </c>
      <c r="I32" s="83">
        <v>0</v>
      </c>
      <c r="J32" s="24">
        <v>0.9829</v>
      </c>
      <c r="K32" s="83" t="s">
        <v>42</v>
      </c>
      <c r="L32" s="84"/>
      <c r="M32" s="83">
        <v>50.80489999999999</v>
      </c>
      <c r="N32" s="83">
        <v>42.68310000076294</v>
      </c>
      <c r="O32" s="83">
        <v>-15.986253292963964</v>
      </c>
      <c r="P32" s="85">
        <v>-21.5</v>
      </c>
      <c r="Q32" s="24">
        <v>2.5989999999999966</v>
      </c>
      <c r="R32" s="83" t="s">
        <v>42</v>
      </c>
      <c r="S32" s="83">
        <v>41.643360655737695</v>
      </c>
      <c r="T32" s="86" t="s">
        <v>42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1248.4</v>
      </c>
      <c r="D33" s="24">
        <v>861.273</v>
      </c>
      <c r="E33" s="82">
        <v>-31.00985261134252</v>
      </c>
      <c r="F33" s="83">
        <v>260.223</v>
      </c>
      <c r="G33" s="24">
        <v>78.50670000000001</v>
      </c>
      <c r="H33" s="82">
        <v>-69.83099111146977</v>
      </c>
      <c r="I33" s="83">
        <v>0.6547000000000001</v>
      </c>
      <c r="J33" s="24">
        <v>43.9786</v>
      </c>
      <c r="K33" s="83">
        <v>6617.366732854743</v>
      </c>
      <c r="L33" s="84"/>
      <c r="M33" s="83">
        <v>1509.2777</v>
      </c>
      <c r="N33" s="83">
        <v>983.7583000000001</v>
      </c>
      <c r="O33" s="83">
        <v>-34.81926487087168</v>
      </c>
      <c r="P33" s="85">
        <v>3941.59</v>
      </c>
      <c r="Q33" s="24">
        <v>83.7410000000001</v>
      </c>
      <c r="R33" s="83">
        <v>2.1245487227235733</v>
      </c>
      <c r="S33" s="83">
        <v>53.162300105671015</v>
      </c>
      <c r="T33" s="86">
        <v>24.958412721769644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13.16</v>
      </c>
      <c r="D34" s="24">
        <v>18.506</v>
      </c>
      <c r="E34" s="82">
        <v>40.62310030395137</v>
      </c>
      <c r="F34" s="83">
        <v>0.9654999999999999</v>
      </c>
      <c r="G34" s="24">
        <v>2.87</v>
      </c>
      <c r="H34" s="82">
        <v>197.25530813050236</v>
      </c>
      <c r="I34" s="83">
        <v>0</v>
      </c>
      <c r="J34" s="24">
        <v>0</v>
      </c>
      <c r="K34" s="83" t="s">
        <v>42</v>
      </c>
      <c r="L34" s="84"/>
      <c r="M34" s="83">
        <v>14.1255</v>
      </c>
      <c r="N34" s="83">
        <v>21.376</v>
      </c>
      <c r="O34" s="83">
        <v>51.32915649003576</v>
      </c>
      <c r="P34" s="85">
        <v>431.0679999999999</v>
      </c>
      <c r="Q34" s="24">
        <v>0.5960999999999963</v>
      </c>
      <c r="R34" s="83">
        <v>0.13828444700140036</v>
      </c>
      <c r="S34" s="83">
        <v>3.640592783505155</v>
      </c>
      <c r="T34" s="86">
        <v>4.958846400103929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0.11</v>
      </c>
      <c r="D35" s="24">
        <v>0.125</v>
      </c>
      <c r="E35" s="82">
        <v>13.636363636363635</v>
      </c>
      <c r="F35" s="83">
        <v>0.041699999999999994</v>
      </c>
      <c r="G35" s="24">
        <v>0.0558</v>
      </c>
      <c r="H35" s="82">
        <v>33.81294964028779</v>
      </c>
      <c r="I35" s="83">
        <v>0</v>
      </c>
      <c r="J35" s="24">
        <v>0</v>
      </c>
      <c r="K35" s="83" t="s">
        <v>42</v>
      </c>
      <c r="L35" s="84"/>
      <c r="M35" s="83">
        <v>0.1517</v>
      </c>
      <c r="N35" s="83">
        <v>0.18080000000000002</v>
      </c>
      <c r="O35" s="83">
        <v>19.18259723137773</v>
      </c>
      <c r="P35" s="85">
        <v>12.220999999999997</v>
      </c>
      <c r="Q35" s="24">
        <v>0.05930000000000002</v>
      </c>
      <c r="R35" s="83">
        <v>0.4852303412159401</v>
      </c>
      <c r="S35" s="83">
        <v>1.3790909090909091</v>
      </c>
      <c r="T35" s="86">
        <v>1.4794206693396619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1205.9299999999998</v>
      </c>
      <c r="D37" s="24">
        <v>1148.6280000000002</v>
      </c>
      <c r="E37" s="82">
        <v>-4.75168542121016</v>
      </c>
      <c r="F37" s="83">
        <v>93.2051</v>
      </c>
      <c r="G37" s="24">
        <v>433.4346000083923</v>
      </c>
      <c r="H37" s="82">
        <v>365.03313660775245</v>
      </c>
      <c r="I37" s="83">
        <v>187.86520000000002</v>
      </c>
      <c r="J37" s="24">
        <v>0.3657</v>
      </c>
      <c r="K37" s="83">
        <v>-99.80533914743124</v>
      </c>
      <c r="L37" s="84"/>
      <c r="M37" s="83">
        <v>1487.0002999999997</v>
      </c>
      <c r="N37" s="83">
        <v>1562.4283000083926</v>
      </c>
      <c r="O37" s="83">
        <v>5.072493933484274</v>
      </c>
      <c r="P37" s="85">
        <v>3628.1980000000003</v>
      </c>
      <c r="Q37" s="24">
        <v>606.1655000000003</v>
      </c>
      <c r="R37" s="83">
        <v>16.707067806112022</v>
      </c>
      <c r="S37" s="83">
        <v>53.01248841354722</v>
      </c>
      <c r="T37" s="86">
        <v>43.06347944650189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1689.3899999999999</v>
      </c>
      <c r="D38" s="24">
        <v>1756.7579999999998</v>
      </c>
      <c r="E38" s="82">
        <v>3.98771154085202</v>
      </c>
      <c r="F38" s="83">
        <v>56.802499999999995</v>
      </c>
      <c r="G38" s="24">
        <v>20.418400000000002</v>
      </c>
      <c r="H38" s="82">
        <v>-64.05369481977024</v>
      </c>
      <c r="I38" s="83">
        <v>0</v>
      </c>
      <c r="J38" s="24">
        <v>0</v>
      </c>
      <c r="K38" s="83" t="s">
        <v>42</v>
      </c>
      <c r="L38" s="84"/>
      <c r="M38" s="83">
        <v>1746.1924999999999</v>
      </c>
      <c r="N38" s="83">
        <v>1777.1763999999998</v>
      </c>
      <c r="O38" s="83">
        <v>1.7743690916093129</v>
      </c>
      <c r="P38" s="85">
        <v>15988.945999999996</v>
      </c>
      <c r="Q38" s="24">
        <v>182.18389999999977</v>
      </c>
      <c r="R38" s="83">
        <v>1.1394365832494513</v>
      </c>
      <c r="S38" s="83">
        <v>9.901295645271036</v>
      </c>
      <c r="T38" s="86">
        <v>11.115031597454893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411.32</v>
      </c>
      <c r="D39" s="24">
        <v>351.62000000000006</v>
      </c>
      <c r="E39" s="82">
        <v>-14.514246815131754</v>
      </c>
      <c r="F39" s="83">
        <v>9.3703</v>
      </c>
      <c r="G39" s="24">
        <v>3.1779999999999995</v>
      </c>
      <c r="H39" s="82">
        <v>-66.08433027757917</v>
      </c>
      <c r="I39" s="83">
        <v>0.08</v>
      </c>
      <c r="J39" s="24">
        <v>0.089</v>
      </c>
      <c r="K39" s="83">
        <v>11.249999999999991</v>
      </c>
      <c r="L39" s="84"/>
      <c r="M39" s="83">
        <v>420.77029999999996</v>
      </c>
      <c r="N39" s="83">
        <v>354.88700000000006</v>
      </c>
      <c r="O39" s="83">
        <v>-15.657782880588272</v>
      </c>
      <c r="P39" s="85">
        <v>2002.9930000000002</v>
      </c>
      <c r="Q39" s="24">
        <v>67.54410000000007</v>
      </c>
      <c r="R39" s="83">
        <v>3.372158564707918</v>
      </c>
      <c r="S39" s="83">
        <v>23.74550225733634</v>
      </c>
      <c r="T39" s="86">
        <v>17.71783525953411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8.21</v>
      </c>
      <c r="D40" s="96">
        <v>10.472999999999999</v>
      </c>
      <c r="E40" s="82">
        <v>27.56394640682092</v>
      </c>
      <c r="F40" s="83">
        <v>1.8717000000000001</v>
      </c>
      <c r="G40" s="24">
        <v>0.2382</v>
      </c>
      <c r="H40" s="82">
        <v>-87.27360153870814</v>
      </c>
      <c r="I40" s="83">
        <v>0</v>
      </c>
      <c r="J40" s="24">
        <v>0</v>
      </c>
      <c r="K40" s="83" t="s">
        <v>42</v>
      </c>
      <c r="L40" s="84"/>
      <c r="M40" s="83">
        <v>10.081700000000001</v>
      </c>
      <c r="N40" s="83">
        <v>10.7112</v>
      </c>
      <c r="O40" s="83">
        <v>6.2439866292390995</v>
      </c>
      <c r="P40" s="85">
        <v>160.95000000000005</v>
      </c>
      <c r="Q40" s="24">
        <v>2.3209999999999997</v>
      </c>
      <c r="R40" s="83">
        <v>1.4420627524075795</v>
      </c>
      <c r="S40" s="83">
        <v>6.952896551724138</v>
      </c>
      <c r="T40" s="86">
        <v>6.6549860205032605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1.47</v>
      </c>
      <c r="D41" s="96">
        <v>0</v>
      </c>
      <c r="E41" s="82">
        <v>-100</v>
      </c>
      <c r="F41" s="83">
        <v>0.0505</v>
      </c>
      <c r="G41" s="24">
        <v>0</v>
      </c>
      <c r="H41" s="82">
        <v>-100</v>
      </c>
      <c r="I41" s="83">
        <v>0.3736</v>
      </c>
      <c r="J41" s="24">
        <v>0</v>
      </c>
      <c r="K41" s="83">
        <v>-100</v>
      </c>
      <c r="L41" s="84"/>
      <c r="M41" s="83">
        <v>1.8941</v>
      </c>
      <c r="N41" s="83">
        <v>0</v>
      </c>
      <c r="O41" s="83">
        <v>-100</v>
      </c>
      <c r="P41" s="85">
        <v>987.1439999999999</v>
      </c>
      <c r="Q41" s="24">
        <v>0</v>
      </c>
      <c r="R41" s="83">
        <v>0</v>
      </c>
      <c r="S41" s="83">
        <v>0.19446611909650924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10.6097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11.0015</v>
      </c>
      <c r="O42" s="83" t="s">
        <v>42</v>
      </c>
      <c r="P42" s="85">
        <v>0</v>
      </c>
      <c r="Q42" s="24">
        <v>0.11369999999999969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250</v>
      </c>
      <c r="M56" s="23"/>
    </row>
    <row r="57" spans="2:14" ht="12">
      <c r="B57" s="25">
        <v>43579</v>
      </c>
      <c r="I57" s="26"/>
      <c r="M57" s="23"/>
      <c r="N57" s="27" t="s">
        <v>257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0.16</v>
      </c>
      <c r="D65" s="99">
        <v>0.376</v>
      </c>
      <c r="E65" s="82">
        <v>135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0.17120000000000002</v>
      </c>
      <c r="N65" s="98">
        <v>0.376</v>
      </c>
      <c r="O65" s="82">
        <v>119.62616822429904</v>
      </c>
      <c r="P65" s="85">
        <v>3.9999999999999996</v>
      </c>
      <c r="Q65" s="113">
        <v>0</v>
      </c>
      <c r="R65" s="114">
        <v>0</v>
      </c>
      <c r="S65" s="83">
        <v>4.28</v>
      </c>
      <c r="T65" s="86">
        <v>9.400000000000002</v>
      </c>
      <c r="U65" s="47"/>
      <c r="X65" s="23">
        <v>4</v>
      </c>
    </row>
    <row r="66" spans="1:24" ht="12">
      <c r="A66" s="28"/>
      <c r="B66" s="97" t="s">
        <v>54</v>
      </c>
      <c r="C66" s="81">
        <v>8.540000000000001</v>
      </c>
      <c r="D66" s="99">
        <v>11.247</v>
      </c>
      <c r="E66" s="82">
        <v>31.69789227166275</v>
      </c>
      <c r="F66" s="81">
        <v>0.0324</v>
      </c>
      <c r="G66" s="99">
        <v>4.475300000000001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8.572400000000002</v>
      </c>
      <c r="N66" s="98">
        <v>15.9693</v>
      </c>
      <c r="O66" s="82">
        <v>86.28738742942463</v>
      </c>
      <c r="P66" s="85">
        <v>209.00000000000003</v>
      </c>
      <c r="Q66" s="113">
        <v>5.248900000000001</v>
      </c>
      <c r="R66" s="114">
        <v>2.5114354066985642</v>
      </c>
      <c r="S66" s="83">
        <v>4.762444444444445</v>
      </c>
      <c r="T66" s="86">
        <v>7.640813397129185</v>
      </c>
      <c r="U66" s="47"/>
      <c r="X66" s="23">
        <v>180</v>
      </c>
    </row>
    <row r="67" spans="1:24" ht="12">
      <c r="A67" s="28"/>
      <c r="B67" s="97" t="s">
        <v>55</v>
      </c>
      <c r="C67" s="81">
        <v>7.52</v>
      </c>
      <c r="D67" s="99">
        <v>3.503</v>
      </c>
      <c r="E67" s="82">
        <v>-53.417553191489354</v>
      </c>
      <c r="F67" s="81">
        <v>12.8737</v>
      </c>
      <c r="G67" s="99">
        <v>5.1682</v>
      </c>
      <c r="H67" s="98" t="s">
        <v>42</v>
      </c>
      <c r="I67" s="81">
        <v>0.04</v>
      </c>
      <c r="J67" s="99">
        <v>0.054</v>
      </c>
      <c r="K67" s="83">
        <v>35</v>
      </c>
      <c r="L67" s="84"/>
      <c r="M67" s="98">
        <v>20.433699999999998</v>
      </c>
      <c r="N67" s="98">
        <v>8.7252</v>
      </c>
      <c r="O67" s="82">
        <v>-57.29995057184944</v>
      </c>
      <c r="P67" s="85">
        <v>120</v>
      </c>
      <c r="Q67" s="113">
        <v>3.413499999999999</v>
      </c>
      <c r="R67" s="114">
        <v>2.8445833333333326</v>
      </c>
      <c r="S67" s="83">
        <v>14.190069444444442</v>
      </c>
      <c r="T67" s="86">
        <v>7.271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251</v>
      </c>
      <c r="C1" s="123"/>
      <c r="P1" s="128"/>
      <c r="T1" s="130"/>
    </row>
    <row r="2" spans="1:20" ht="10.5" customHeight="1">
      <c r="A2" s="122"/>
      <c r="B2" s="131" t="s">
        <v>258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43558</v>
      </c>
      <c r="L6" s="151">
        <v>43566</v>
      </c>
      <c r="M6" s="151">
        <v>43572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85" t="s">
        <v>162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7"/>
      <c r="Q8" s="145"/>
      <c r="T8" s="130"/>
    </row>
    <row r="9" spans="1:21" ht="10.5" customHeight="1">
      <c r="A9" s="122"/>
      <c r="B9" s="158" t="s">
        <v>80</v>
      </c>
      <c r="C9" s="159">
        <v>2418.2995433871147</v>
      </c>
      <c r="D9" s="160">
        <v>2596.099543387115</v>
      </c>
      <c r="E9" s="160">
        <v>-30</v>
      </c>
      <c r="F9" s="160">
        <v>177.80000000000018</v>
      </c>
      <c r="G9" s="161">
        <v>2596.099543387115</v>
      </c>
      <c r="H9" s="160">
        <v>702.2334000000001</v>
      </c>
      <c r="I9" s="162">
        <v>27.049556007540474</v>
      </c>
      <c r="J9" s="161">
        <v>1893.8661433871148</v>
      </c>
      <c r="K9" s="160">
        <v>44.2011</v>
      </c>
      <c r="L9" s="160">
        <v>53.741199999999935</v>
      </c>
      <c r="M9" s="160">
        <v>38.18680000000006</v>
      </c>
      <c r="N9" s="160">
        <v>65.68380000000002</v>
      </c>
      <c r="O9" s="160">
        <v>2.530095587717826</v>
      </c>
      <c r="P9" s="160">
        <v>50.453225</v>
      </c>
      <c r="Q9" s="146">
        <v>35.53706811382453</v>
      </c>
      <c r="T9" s="130"/>
      <c r="U9" s="167"/>
    </row>
    <row r="10" spans="1:20" ht="10.5" customHeight="1">
      <c r="A10" s="122"/>
      <c r="B10" s="158" t="s">
        <v>81</v>
      </c>
      <c r="C10" s="159">
        <v>721.8304901014762</v>
      </c>
      <c r="D10" s="160">
        <v>803.8304901014762</v>
      </c>
      <c r="E10" s="160">
        <v>35</v>
      </c>
      <c r="F10" s="160">
        <v>82</v>
      </c>
      <c r="G10" s="161">
        <v>803.8304901014762</v>
      </c>
      <c r="H10" s="160">
        <v>358.10010000000005</v>
      </c>
      <c r="I10" s="162">
        <v>44.54920588478712</v>
      </c>
      <c r="J10" s="161">
        <v>445.7303901014762</v>
      </c>
      <c r="K10" s="160">
        <v>16.180999999999983</v>
      </c>
      <c r="L10" s="160">
        <v>12.52600000000001</v>
      </c>
      <c r="M10" s="160">
        <v>33.33600000000001</v>
      </c>
      <c r="N10" s="160">
        <v>34.45400000000001</v>
      </c>
      <c r="O10" s="160">
        <v>4.286227062082518</v>
      </c>
      <c r="P10" s="160">
        <v>24.124250000000004</v>
      </c>
      <c r="Q10" s="146">
        <v>16.47644548955827</v>
      </c>
      <c r="T10" s="130"/>
    </row>
    <row r="11" spans="1:20" ht="10.5" customHeight="1">
      <c r="A11" s="122"/>
      <c r="B11" s="158" t="s">
        <v>82</v>
      </c>
      <c r="C11" s="159">
        <v>1164.143866301737</v>
      </c>
      <c r="D11" s="160">
        <v>1570.143866301737</v>
      </c>
      <c r="E11" s="160">
        <v>25</v>
      </c>
      <c r="F11" s="160">
        <v>406</v>
      </c>
      <c r="G11" s="161">
        <v>1570.143866301737</v>
      </c>
      <c r="H11" s="160">
        <v>582.587652218</v>
      </c>
      <c r="I11" s="162">
        <v>37.104093753536546</v>
      </c>
      <c r="J11" s="161">
        <v>987.556214083737</v>
      </c>
      <c r="K11" s="160">
        <v>42.27999999999997</v>
      </c>
      <c r="L11" s="160">
        <v>44.954999999999984</v>
      </c>
      <c r="M11" s="160">
        <v>51.947</v>
      </c>
      <c r="N11" s="160">
        <v>55.634000000000015</v>
      </c>
      <c r="O11" s="160">
        <v>3.5432421954453406</v>
      </c>
      <c r="P11" s="160">
        <v>48.70399999999999</v>
      </c>
      <c r="Q11" s="146">
        <v>18.276696248434156</v>
      </c>
      <c r="T11" s="130"/>
    </row>
    <row r="12" spans="1:20" ht="10.5" customHeight="1">
      <c r="A12" s="122"/>
      <c r="B12" s="158" t="s">
        <v>83</v>
      </c>
      <c r="C12" s="159">
        <v>2365.9896762699746</v>
      </c>
      <c r="D12" s="160">
        <v>2605.6896762699744</v>
      </c>
      <c r="E12" s="160">
        <v>0</v>
      </c>
      <c r="F12" s="160">
        <v>239.69999999999982</v>
      </c>
      <c r="G12" s="161">
        <v>2605.6896762699744</v>
      </c>
      <c r="H12" s="160">
        <v>918.067</v>
      </c>
      <c r="I12" s="162">
        <v>35.23316718643972</v>
      </c>
      <c r="J12" s="161">
        <v>1687.6226762699744</v>
      </c>
      <c r="K12" s="160">
        <v>55.932000000000016</v>
      </c>
      <c r="L12" s="160">
        <v>49.519000000000005</v>
      </c>
      <c r="M12" s="160">
        <v>55.80000000000007</v>
      </c>
      <c r="N12" s="160">
        <v>121.84199999999998</v>
      </c>
      <c r="O12" s="160">
        <v>4.675998109430127</v>
      </c>
      <c r="P12" s="160">
        <v>70.77325000000002</v>
      </c>
      <c r="Q12" s="146">
        <v>21.845487896485945</v>
      </c>
      <c r="T12" s="130"/>
    </row>
    <row r="13" spans="1:20" ht="10.5" customHeight="1">
      <c r="A13" s="122"/>
      <c r="B13" s="158" t="s">
        <v>84</v>
      </c>
      <c r="C13" s="159">
        <v>76.23267315464449</v>
      </c>
      <c r="D13" s="160">
        <v>101.83267315464448</v>
      </c>
      <c r="E13" s="160">
        <v>0</v>
      </c>
      <c r="F13" s="160">
        <v>25.599999999999994</v>
      </c>
      <c r="G13" s="161">
        <v>101.83267315464448</v>
      </c>
      <c r="H13" s="160">
        <v>12.388999999237061</v>
      </c>
      <c r="I13" s="162">
        <v>12.166036317659026</v>
      </c>
      <c r="J13" s="161">
        <v>89.44367315540742</v>
      </c>
      <c r="K13" s="160">
        <v>1.291599999999999</v>
      </c>
      <c r="L13" s="160">
        <v>2.3792999996185316</v>
      </c>
      <c r="M13" s="160">
        <v>0.15229999961853125</v>
      </c>
      <c r="N13" s="160">
        <v>0.1211999999999982</v>
      </c>
      <c r="O13" s="160">
        <v>0.1190187748640775</v>
      </c>
      <c r="P13" s="160">
        <v>0.986099999809265</v>
      </c>
      <c r="Q13" s="146" t="s">
        <v>252</v>
      </c>
      <c r="T13" s="130"/>
    </row>
    <row r="14" spans="1:20" ht="10.5" customHeight="1">
      <c r="A14" s="122"/>
      <c r="B14" s="158" t="s">
        <v>85</v>
      </c>
      <c r="C14" s="159">
        <v>138.7605654267327</v>
      </c>
      <c r="D14" s="160">
        <v>126.46056542673271</v>
      </c>
      <c r="E14" s="160">
        <v>0</v>
      </c>
      <c r="F14" s="160">
        <v>-12.299999999999997</v>
      </c>
      <c r="G14" s="161">
        <v>126.46056542673271</v>
      </c>
      <c r="H14" s="160">
        <v>1.5975000000000001</v>
      </c>
      <c r="I14" s="162">
        <v>1.2632396467699976</v>
      </c>
      <c r="J14" s="161">
        <v>124.86306542673272</v>
      </c>
      <c r="K14" s="160">
        <v>0</v>
      </c>
      <c r="L14" s="160">
        <v>0.031300000000000106</v>
      </c>
      <c r="M14" s="160">
        <v>0.028000000000000025</v>
      </c>
      <c r="N14" s="160">
        <v>0.20500000000000007</v>
      </c>
      <c r="O14" s="160">
        <v>0.1621058701645381</v>
      </c>
      <c r="P14" s="160">
        <v>0.06607500000000005</v>
      </c>
      <c r="Q14" s="146" t="s">
        <v>252</v>
      </c>
      <c r="T14" s="130"/>
    </row>
    <row r="15" spans="1:20" ht="10.5" customHeight="1">
      <c r="A15" s="122"/>
      <c r="B15" s="158" t="s">
        <v>86</v>
      </c>
      <c r="C15" s="159">
        <v>230.19692783638834</v>
      </c>
      <c r="D15" s="160">
        <v>285.5969278363883</v>
      </c>
      <c r="E15" s="160">
        <v>0</v>
      </c>
      <c r="F15" s="160">
        <v>55.39999999999998</v>
      </c>
      <c r="G15" s="161">
        <v>285.5969278363883</v>
      </c>
      <c r="H15" s="160">
        <v>13.586</v>
      </c>
      <c r="I15" s="162">
        <v>4.757053972157256</v>
      </c>
      <c r="J15" s="161">
        <v>272.0109278363883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252</v>
      </c>
      <c r="T15" s="130"/>
    </row>
    <row r="16" spans="1:20" ht="10.5" customHeight="1">
      <c r="A16" s="122"/>
      <c r="B16" s="158" t="s">
        <v>87</v>
      </c>
      <c r="C16" s="159">
        <v>96.90419058264585</v>
      </c>
      <c r="D16" s="160">
        <v>108.90419058264585</v>
      </c>
      <c r="E16" s="160">
        <v>0</v>
      </c>
      <c r="F16" s="160">
        <v>12</v>
      </c>
      <c r="G16" s="161">
        <v>108.90419058264585</v>
      </c>
      <c r="H16" s="160">
        <v>14.24909999847412</v>
      </c>
      <c r="I16" s="162">
        <v>13.084069513064954</v>
      </c>
      <c r="J16" s="161">
        <v>94.65509058417173</v>
      </c>
      <c r="K16" s="160">
        <v>0.03509999847412004</v>
      </c>
      <c r="L16" s="160">
        <v>0.6986999999999988</v>
      </c>
      <c r="M16" s="160">
        <v>0.1850000000000005</v>
      </c>
      <c r="N16" s="160">
        <v>0.46799999999999997</v>
      </c>
      <c r="O16" s="160">
        <v>0.42973552945590404</v>
      </c>
      <c r="P16" s="160">
        <v>0.3466999996185298</v>
      </c>
      <c r="Q16" s="146" t="s">
        <v>252</v>
      </c>
      <c r="T16" s="130"/>
    </row>
    <row r="17" spans="1:17" ht="10.5" customHeight="1">
      <c r="A17" s="122"/>
      <c r="B17" s="158" t="s">
        <v>88</v>
      </c>
      <c r="C17" s="159">
        <v>2.9</v>
      </c>
      <c r="D17" s="160">
        <v>46.9</v>
      </c>
      <c r="E17" s="160">
        <v>0</v>
      </c>
      <c r="F17" s="160">
        <v>44</v>
      </c>
      <c r="G17" s="161">
        <v>46.9</v>
      </c>
      <c r="H17" s="160">
        <v>0</v>
      </c>
      <c r="I17" s="162">
        <v>0</v>
      </c>
      <c r="J17" s="161">
        <v>46.9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17" ht="10.5" customHeight="1">
      <c r="A18" s="122"/>
      <c r="B18" s="158" t="s">
        <v>89</v>
      </c>
      <c r="C18" s="159">
        <v>464.693372083201</v>
      </c>
      <c r="D18" s="160">
        <v>481.793372083201</v>
      </c>
      <c r="E18" s="160">
        <v>0</v>
      </c>
      <c r="F18" s="160">
        <v>17.100000000000023</v>
      </c>
      <c r="G18" s="161">
        <v>481.793372083201</v>
      </c>
      <c r="H18" s="160">
        <v>173.913</v>
      </c>
      <c r="I18" s="162">
        <v>36.097009647108</v>
      </c>
      <c r="J18" s="161">
        <v>307.880372083201</v>
      </c>
      <c r="K18" s="160">
        <v>2.502999999999986</v>
      </c>
      <c r="L18" s="160">
        <v>9.884000000000015</v>
      </c>
      <c r="M18" s="160">
        <v>0</v>
      </c>
      <c r="N18" s="160">
        <v>1.4519999999999982</v>
      </c>
      <c r="O18" s="160">
        <v>0.3013740088872065</v>
      </c>
      <c r="P18" s="160">
        <v>3.4597499999999997</v>
      </c>
      <c r="Q18" s="146" t="s">
        <v>252</v>
      </c>
    </row>
    <row r="19" spans="1:23" ht="10.5" customHeight="1">
      <c r="A19" s="122"/>
      <c r="B19" s="158" t="s">
        <v>254</v>
      </c>
      <c r="C19" s="159">
        <v>50</v>
      </c>
      <c r="D19" s="160"/>
      <c r="E19" s="160"/>
      <c r="F19" s="160"/>
      <c r="G19" s="161">
        <v>50</v>
      </c>
      <c r="H19" s="160">
        <v>0.6203477820000001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90</v>
      </c>
      <c r="C20" s="159">
        <v>7729.951305143915</v>
      </c>
      <c r="D20" s="160">
        <v>8777.251305143915</v>
      </c>
      <c r="E20" s="160">
        <v>30</v>
      </c>
      <c r="F20" s="160">
        <v>1047.3000000000002</v>
      </c>
      <c r="G20" s="161">
        <v>8777.251305143915</v>
      </c>
      <c r="H20" s="160">
        <v>2777.3430999977113</v>
      </c>
      <c r="I20" s="162">
        <v>31.64251544637952</v>
      </c>
      <c r="J20" s="161">
        <v>6000.528552928203</v>
      </c>
      <c r="K20" s="160">
        <v>162.42379999847407</v>
      </c>
      <c r="L20" s="160">
        <v>173.73449999961846</v>
      </c>
      <c r="M20" s="160">
        <v>179.63509999961866</v>
      </c>
      <c r="N20" s="160">
        <v>279.86</v>
      </c>
      <c r="O20" s="160">
        <v>3.188469718714649</v>
      </c>
      <c r="P20" s="166">
        <v>198.9133499994278</v>
      </c>
      <c r="Q20" s="146">
        <v>28.1665451461426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91</v>
      </c>
      <c r="C22" s="159">
        <v>466.3781120845376</v>
      </c>
      <c r="D22" s="160">
        <v>742.1781120845376</v>
      </c>
      <c r="E22" s="160">
        <v>0</v>
      </c>
      <c r="F22" s="160">
        <v>275.8</v>
      </c>
      <c r="G22" s="161">
        <v>742.1781120845376</v>
      </c>
      <c r="H22" s="160">
        <v>108.47079999961854</v>
      </c>
      <c r="I22" s="162">
        <v>14.61519791993855</v>
      </c>
      <c r="J22" s="161">
        <v>633.7073120849191</v>
      </c>
      <c r="K22" s="160">
        <v>10.420100000000005</v>
      </c>
      <c r="L22" s="160">
        <v>8.323899999999995</v>
      </c>
      <c r="M22" s="160">
        <v>12.026999999999987</v>
      </c>
      <c r="N22" s="160">
        <v>10.353600000000014</v>
      </c>
      <c r="O22" s="160">
        <v>1.3950290141163164</v>
      </c>
      <c r="P22" s="160">
        <v>10.28115</v>
      </c>
      <c r="Q22" s="146" t="s">
        <v>252</v>
      </c>
      <c r="T22" s="167"/>
      <c r="W22" s="164"/>
    </row>
    <row r="23" spans="1:23" ht="10.5" customHeight="1">
      <c r="A23" s="122"/>
      <c r="B23" s="158" t="s">
        <v>92</v>
      </c>
      <c r="C23" s="159">
        <v>1693.9852540006318</v>
      </c>
      <c r="D23" s="160">
        <v>1694.7852540006318</v>
      </c>
      <c r="E23" s="160">
        <v>-95</v>
      </c>
      <c r="F23" s="160">
        <v>0.7999999999999545</v>
      </c>
      <c r="G23" s="161">
        <v>1694.7852540006318</v>
      </c>
      <c r="H23" s="160">
        <v>692.4741</v>
      </c>
      <c r="I23" s="162">
        <v>40.85910579911984</v>
      </c>
      <c r="J23" s="161">
        <v>1002.3111540006317</v>
      </c>
      <c r="K23" s="160">
        <v>15.499200000000087</v>
      </c>
      <c r="L23" s="160">
        <v>53.21510000000001</v>
      </c>
      <c r="M23" s="160">
        <v>20.95079999999996</v>
      </c>
      <c r="N23" s="160">
        <v>12.90420000000006</v>
      </c>
      <c r="O23" s="160">
        <v>0.7614061999618537</v>
      </c>
      <c r="P23" s="160">
        <v>25.642325000000028</v>
      </c>
      <c r="Q23" s="146">
        <v>37.08815421380981</v>
      </c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94</v>
      </c>
      <c r="C25" s="159">
        <v>208.77665178601723</v>
      </c>
      <c r="D25" s="160">
        <v>531.7766517860173</v>
      </c>
      <c r="E25" s="160">
        <v>0</v>
      </c>
      <c r="F25" s="160">
        <v>323.00000000000006</v>
      </c>
      <c r="G25" s="161">
        <v>531.7766517860173</v>
      </c>
      <c r="H25" s="160">
        <v>15.6382</v>
      </c>
      <c r="I25" s="162">
        <v>2.9407458840996066</v>
      </c>
      <c r="J25" s="161">
        <v>516.1384517860173</v>
      </c>
      <c r="K25" s="160">
        <v>0.32979999999999876</v>
      </c>
      <c r="L25" s="160">
        <v>0.4862000000000002</v>
      </c>
      <c r="M25" s="160">
        <v>0</v>
      </c>
      <c r="N25" s="160">
        <v>0</v>
      </c>
      <c r="O25" s="160">
        <v>0</v>
      </c>
      <c r="P25" s="160">
        <v>0.20399999999999974</v>
      </c>
      <c r="Q25" s="146" t="s">
        <v>252</v>
      </c>
      <c r="T25" s="167"/>
      <c r="W25" s="168"/>
    </row>
    <row r="26" spans="1:17" ht="10.5" customHeight="1">
      <c r="A26" s="122"/>
      <c r="B26" s="158" t="s">
        <v>95</v>
      </c>
      <c r="C26" s="159">
        <v>143.296818838116</v>
      </c>
      <c r="D26" s="160">
        <v>156.096818838116</v>
      </c>
      <c r="E26" s="160">
        <v>0</v>
      </c>
      <c r="F26" s="160">
        <v>12.800000000000011</v>
      </c>
      <c r="G26" s="161">
        <v>156.096818838116</v>
      </c>
      <c r="H26" s="160">
        <v>89.1144</v>
      </c>
      <c r="I26" s="162">
        <v>57.08918392015295</v>
      </c>
      <c r="J26" s="161">
        <v>66.982418838116</v>
      </c>
      <c r="K26" s="160">
        <v>0.15859999999999275</v>
      </c>
      <c r="L26" s="160">
        <v>10.053600000000003</v>
      </c>
      <c r="M26" s="160">
        <v>4.464299999999994</v>
      </c>
      <c r="N26" s="160">
        <v>3.994700000000009</v>
      </c>
      <c r="O26" s="160">
        <v>2.5591168543561476</v>
      </c>
      <c r="P26" s="160">
        <v>4.6678</v>
      </c>
      <c r="Q26" s="146">
        <v>12.349890491905397</v>
      </c>
    </row>
    <row r="27" spans="1:17" ht="10.5" customHeight="1">
      <c r="A27" s="122"/>
      <c r="B27" s="158" t="s">
        <v>96</v>
      </c>
      <c r="C27" s="159">
        <v>226.88994909769463</v>
      </c>
      <c r="D27" s="160">
        <v>161.68994909769464</v>
      </c>
      <c r="E27" s="160">
        <v>0</v>
      </c>
      <c r="F27" s="160">
        <v>-65.19999999999999</v>
      </c>
      <c r="G27" s="161">
        <v>161.68994909769464</v>
      </c>
      <c r="H27" s="160">
        <v>0.4416</v>
      </c>
      <c r="I27" s="162">
        <v>0.2731153064642138</v>
      </c>
      <c r="J27" s="161">
        <v>161.24834909769464</v>
      </c>
      <c r="K27" s="160">
        <v>0</v>
      </c>
      <c r="L27" s="160">
        <v>0.008900000000000019</v>
      </c>
      <c r="M27" s="160">
        <v>0.011799999999999977</v>
      </c>
      <c r="N27" s="160">
        <v>0</v>
      </c>
      <c r="O27" s="160">
        <v>0</v>
      </c>
      <c r="P27" s="160">
        <v>0.005174999999999999</v>
      </c>
      <c r="Q27" s="146" t="s">
        <v>252</v>
      </c>
    </row>
    <row r="28" spans="1:17" ht="10.5" customHeight="1">
      <c r="A28" s="122"/>
      <c r="B28" s="158" t="s">
        <v>97</v>
      </c>
      <c r="C28" s="159">
        <v>471.27484594465625</v>
      </c>
      <c r="D28" s="160">
        <v>621.5748459446563</v>
      </c>
      <c r="E28" s="160">
        <v>57.500000000000114</v>
      </c>
      <c r="F28" s="160">
        <v>150.30000000000007</v>
      </c>
      <c r="G28" s="161">
        <v>621.5748459446563</v>
      </c>
      <c r="H28" s="160">
        <v>149.2662</v>
      </c>
      <c r="I28" s="162">
        <v>24.014195711724525</v>
      </c>
      <c r="J28" s="161">
        <v>472.3086459446563</v>
      </c>
      <c r="K28" s="160">
        <v>10.877700000000004</v>
      </c>
      <c r="L28" s="160">
        <v>16.9555</v>
      </c>
      <c r="M28" s="160">
        <v>7.423299999999983</v>
      </c>
      <c r="N28" s="160">
        <v>1.7058000000000106</v>
      </c>
      <c r="O28" s="160">
        <v>0.27443195475640136</v>
      </c>
      <c r="P28" s="160">
        <v>9.240575</v>
      </c>
      <c r="Q28" s="146">
        <v>49.112473622545814</v>
      </c>
    </row>
    <row r="29" spans="1:17" ht="10.5" customHeight="1">
      <c r="A29" s="122"/>
      <c r="B29" s="158" t="s">
        <v>98</v>
      </c>
      <c r="C29" s="159">
        <v>83.45742674582385</v>
      </c>
      <c r="D29" s="160">
        <v>116.85742674582386</v>
      </c>
      <c r="E29" s="160">
        <v>0</v>
      </c>
      <c r="F29" s="160">
        <v>33.400000000000006</v>
      </c>
      <c r="G29" s="161">
        <v>116.85742674582386</v>
      </c>
      <c r="H29" s="160">
        <v>0</v>
      </c>
      <c r="I29" s="162">
        <v>0</v>
      </c>
      <c r="J29" s="161">
        <v>116.85742674582386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252</v>
      </c>
    </row>
    <row r="30" spans="1:17" ht="10.5" customHeight="1">
      <c r="A30" s="122"/>
      <c r="B30" s="158" t="s">
        <v>99</v>
      </c>
      <c r="C30" s="159">
        <v>252.2429292007631</v>
      </c>
      <c r="D30" s="160">
        <v>346.9429292007631</v>
      </c>
      <c r="E30" s="160">
        <v>0</v>
      </c>
      <c r="F30" s="160">
        <v>94.70000000000002</v>
      </c>
      <c r="G30" s="161">
        <v>346.9429292007631</v>
      </c>
      <c r="H30" s="160">
        <v>2.3659</v>
      </c>
      <c r="I30" s="162">
        <v>0.6819277180400297</v>
      </c>
      <c r="J30" s="161">
        <v>344.5770292007631</v>
      </c>
      <c r="K30" s="160">
        <v>0.10040000000000004</v>
      </c>
      <c r="L30" s="160">
        <v>0.12140000000000017</v>
      </c>
      <c r="M30" s="160">
        <v>0.10269999999999957</v>
      </c>
      <c r="N30" s="160">
        <v>0.29910000000000014</v>
      </c>
      <c r="O30" s="160">
        <v>0.0862101443280667</v>
      </c>
      <c r="P30" s="160">
        <v>0.15589999999999998</v>
      </c>
      <c r="Q30" s="146" t="s">
        <v>252</v>
      </c>
    </row>
    <row r="31" spans="1:17" ht="10.5" customHeight="1">
      <c r="A31" s="122"/>
      <c r="B31" s="158" t="s">
        <v>100</v>
      </c>
      <c r="C31" s="159">
        <v>61.973951841462195</v>
      </c>
      <c r="D31" s="160">
        <v>152.7739518414622</v>
      </c>
      <c r="E31" s="160">
        <v>7.5</v>
      </c>
      <c r="F31" s="160">
        <v>90.80000000000001</v>
      </c>
      <c r="G31" s="161">
        <v>152.7739518414622</v>
      </c>
      <c r="H31" s="160">
        <v>1.3278</v>
      </c>
      <c r="I31" s="162">
        <v>0.8691272196571148</v>
      </c>
      <c r="J31" s="161">
        <v>151.4461518414622</v>
      </c>
      <c r="K31" s="160">
        <v>-0.10989999999999989</v>
      </c>
      <c r="L31" s="160">
        <v>0</v>
      </c>
      <c r="M31" s="160">
        <v>0.011700000000000044</v>
      </c>
      <c r="N31" s="160">
        <v>0</v>
      </c>
      <c r="O31" s="160">
        <v>0</v>
      </c>
      <c r="P31" s="160">
        <v>-0.02454999999999996</v>
      </c>
      <c r="Q31" s="146" t="s">
        <v>252</v>
      </c>
    </row>
    <row r="32" spans="1:17" ht="10.5" customHeight="1">
      <c r="A32" s="122"/>
      <c r="B32" s="158" t="s">
        <v>101</v>
      </c>
      <c r="C32" s="159">
        <v>0.16589918592044822</v>
      </c>
      <c r="D32" s="160">
        <v>0.16589918592044822</v>
      </c>
      <c r="E32" s="160">
        <v>0</v>
      </c>
      <c r="F32" s="160">
        <v>0</v>
      </c>
      <c r="G32" s="161">
        <v>0.16589918592044822</v>
      </c>
      <c r="H32" s="160">
        <v>0</v>
      </c>
      <c r="I32" s="162">
        <v>0</v>
      </c>
      <c r="J32" s="161">
        <v>0.16589918592044822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252</v>
      </c>
    </row>
    <row r="33" spans="1:17" ht="10.5" customHeight="1">
      <c r="A33" s="122"/>
      <c r="B33" s="158" t="s">
        <v>102</v>
      </c>
      <c r="C33" s="159">
        <v>20.092234739254284</v>
      </c>
      <c r="D33" s="160">
        <v>14.692234739254285</v>
      </c>
      <c r="E33" s="160">
        <v>0</v>
      </c>
      <c r="F33" s="160">
        <v>-5.399999999999999</v>
      </c>
      <c r="G33" s="161">
        <v>14.692234739254285</v>
      </c>
      <c r="H33" s="160">
        <v>0</v>
      </c>
      <c r="I33" s="162">
        <v>0</v>
      </c>
      <c r="J33" s="161">
        <v>14.692234739254285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252</v>
      </c>
    </row>
    <row r="34" spans="1:17" ht="10.5" customHeight="1">
      <c r="A34" s="122"/>
      <c r="B34" s="1" t="s">
        <v>103</v>
      </c>
      <c r="C34" s="159">
        <v>15.328019032741087</v>
      </c>
      <c r="D34" s="160">
        <v>19.928019032741087</v>
      </c>
      <c r="E34" s="160">
        <v>0</v>
      </c>
      <c r="F34" s="160">
        <v>4.6</v>
      </c>
      <c r="G34" s="161">
        <v>19.928019032741087</v>
      </c>
      <c r="H34" s="160">
        <v>1.2457</v>
      </c>
      <c r="I34" s="162">
        <v>6.250997642833216</v>
      </c>
      <c r="J34" s="161">
        <v>18.682319032741088</v>
      </c>
      <c r="K34" s="160">
        <v>0.013900000000000023</v>
      </c>
      <c r="L34" s="160">
        <v>0</v>
      </c>
      <c r="M34" s="160">
        <v>0.012699999999999934</v>
      </c>
      <c r="N34" s="160">
        <v>0.009300000000000086</v>
      </c>
      <c r="O34" s="160">
        <v>0.04666796024592554</v>
      </c>
      <c r="P34" s="160">
        <v>0.00897500000000001</v>
      </c>
      <c r="Q34" s="146" t="s">
        <v>252</v>
      </c>
    </row>
    <row r="35" spans="1:17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1" ht="10.5" customHeight="1">
      <c r="A36" s="122"/>
      <c r="B36" s="165" t="s">
        <v>105</v>
      </c>
      <c r="C36" s="169">
        <v>11373.813397641534</v>
      </c>
      <c r="D36" s="160">
        <v>13336.713397641533</v>
      </c>
      <c r="E36" s="160">
        <v>1.1368683772161603E-13</v>
      </c>
      <c r="F36" s="160">
        <v>1962.9000000000003</v>
      </c>
      <c r="G36" s="161">
        <v>13336.713397641533</v>
      </c>
      <c r="H36" s="160">
        <v>3837.68779999733</v>
      </c>
      <c r="I36" s="162">
        <v>28.775363806468143</v>
      </c>
      <c r="J36" s="161">
        <v>9499.645945426202</v>
      </c>
      <c r="K36" s="160">
        <v>199.7135999984739</v>
      </c>
      <c r="L36" s="160">
        <v>262.899099999619</v>
      </c>
      <c r="M36" s="160">
        <v>224.63939999961713</v>
      </c>
      <c r="N36" s="160">
        <v>309.1267000000007</v>
      </c>
      <c r="O36" s="160">
        <v>2.317862660636216</v>
      </c>
      <c r="P36" s="160">
        <v>249.0946999994277</v>
      </c>
      <c r="Q36" s="146">
        <v>36.13668434313548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0.20276567168054782</v>
      </c>
      <c r="D38" s="160">
        <v>0.20276567168054782</v>
      </c>
      <c r="E38" s="160">
        <v>0</v>
      </c>
      <c r="F38" s="160">
        <v>0</v>
      </c>
      <c r="G38" s="161">
        <v>0.20276567168054782</v>
      </c>
      <c r="H38" s="160">
        <v>0</v>
      </c>
      <c r="I38" s="162">
        <v>0</v>
      </c>
      <c r="J38" s="161">
        <v>0.20276567168054782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252</v>
      </c>
    </row>
    <row r="39" spans="1:17" ht="10.5" customHeight="1">
      <c r="A39" s="122"/>
      <c r="B39" s="158" t="s">
        <v>107</v>
      </c>
      <c r="C39" s="159">
        <v>15.556508401641151</v>
      </c>
      <c r="D39" s="159">
        <v>15.556508401641151</v>
      </c>
      <c r="E39" s="170">
        <v>0</v>
      </c>
      <c r="F39" s="160">
        <v>0</v>
      </c>
      <c r="G39" s="161">
        <v>15.556508401641151</v>
      </c>
      <c r="H39" s="160">
        <v>2.3682</v>
      </c>
      <c r="I39" s="162">
        <v>15.223210368659357</v>
      </c>
      <c r="J39" s="161">
        <v>13.188308401641152</v>
      </c>
      <c r="K39" s="160">
        <v>0.16809999999999992</v>
      </c>
      <c r="L39" s="160">
        <v>0.09299999999999997</v>
      </c>
      <c r="M39" s="160">
        <v>0.10160000000000036</v>
      </c>
      <c r="N39" s="160">
        <v>0.12019999999999964</v>
      </c>
      <c r="O39" s="160">
        <v>0.7726669564702514</v>
      </c>
      <c r="P39" s="160">
        <v>0.12072499999999997</v>
      </c>
      <c r="Q39" s="146" t="s">
        <v>252</v>
      </c>
    </row>
    <row r="40" spans="1:17" ht="10.5" customHeight="1">
      <c r="A40" s="122"/>
      <c r="B40" s="171" t="s">
        <v>108</v>
      </c>
      <c r="C40" s="159">
        <v>482.04552828514784</v>
      </c>
      <c r="D40" s="159">
        <v>460.54552828514784</v>
      </c>
      <c r="E40" s="170">
        <v>0</v>
      </c>
      <c r="F40" s="160">
        <v>-21.5</v>
      </c>
      <c r="G40" s="161">
        <v>460.54552828514784</v>
      </c>
      <c r="H40" s="160">
        <v>38.0141</v>
      </c>
      <c r="I40" s="162">
        <v>8.254145934615064</v>
      </c>
      <c r="J40" s="161">
        <v>422.53142828514785</v>
      </c>
      <c r="K40" s="160">
        <v>9.298700000000002</v>
      </c>
      <c r="L40" s="160">
        <v>2.6070999999999973</v>
      </c>
      <c r="M40" s="160">
        <v>2.1298000000000012</v>
      </c>
      <c r="N40" s="160">
        <v>2.3325000000000014</v>
      </c>
      <c r="O40" s="160">
        <v>0.5064645853114936</v>
      </c>
      <c r="P40" s="160">
        <v>4.0920250000000005</v>
      </c>
      <c r="Q40" s="146" t="s">
        <v>252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807.4947999999999</v>
      </c>
      <c r="D42" s="160"/>
      <c r="E42" s="160"/>
      <c r="F42" s="170"/>
      <c r="G42" s="161">
        <v>807.4947999999999</v>
      </c>
      <c r="H42" s="160"/>
      <c r="I42" s="162"/>
      <c r="J42" s="161">
        <v>807.4947999999999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12679.113000000003</v>
      </c>
      <c r="D43" s="173">
        <v>13813.018200000002</v>
      </c>
      <c r="E43" s="174">
        <v>1.1368683772161603E-13</v>
      </c>
      <c r="F43" s="174">
        <v>1941.4000000000003</v>
      </c>
      <c r="G43" s="175">
        <v>14620.513000000003</v>
      </c>
      <c r="H43" s="174">
        <v>3878.07009999733</v>
      </c>
      <c r="I43" s="176">
        <v>26.524856549132917</v>
      </c>
      <c r="J43" s="175">
        <v>10743.063247784672</v>
      </c>
      <c r="K43" s="177">
        <v>209.1803999984745</v>
      </c>
      <c r="L43" s="177">
        <v>265.5991999996186</v>
      </c>
      <c r="M43" s="177">
        <v>226.87079999961725</v>
      </c>
      <c r="N43" s="177">
        <v>311.579400000001</v>
      </c>
      <c r="O43" s="177">
        <v>2.255693835254636</v>
      </c>
      <c r="P43" s="177">
        <v>253.30744999942783</v>
      </c>
      <c r="Q43" s="153">
        <v>40.41116180281685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43558</v>
      </c>
      <c r="L48" s="151">
        <v>43566</v>
      </c>
      <c r="M48" s="151">
        <v>43572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6" t="s">
        <v>146</v>
      </c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7"/>
      <c r="Q50" s="136"/>
    </row>
    <row r="51" spans="1:17" s="130" customFormat="1" ht="10.5" customHeight="1">
      <c r="A51" s="122"/>
      <c r="B51" s="158" t="s">
        <v>80</v>
      </c>
      <c r="C51" s="159">
        <v>5722.129573213246</v>
      </c>
      <c r="D51" s="160">
        <v>5830.329573213246</v>
      </c>
      <c r="E51" s="160">
        <v>-20</v>
      </c>
      <c r="F51" s="160">
        <v>108.19999999999982</v>
      </c>
      <c r="G51" s="161">
        <v>5830.329573213246</v>
      </c>
      <c r="H51" s="160">
        <v>1720.8541999977112</v>
      </c>
      <c r="I51" s="162">
        <v>29.515556168625025</v>
      </c>
      <c r="J51" s="161">
        <v>4109.475373215534</v>
      </c>
      <c r="K51" s="160">
        <v>84.32400000000007</v>
      </c>
      <c r="L51" s="160">
        <v>121.33220000000006</v>
      </c>
      <c r="M51" s="160">
        <v>43.34400000000005</v>
      </c>
      <c r="N51" s="160">
        <v>58.521999999999935</v>
      </c>
      <c r="O51" s="160">
        <v>1.0037511476001681</v>
      </c>
      <c r="P51" s="160">
        <v>76.88055000000003</v>
      </c>
      <c r="Q51" s="146" t="s">
        <v>252</v>
      </c>
    </row>
    <row r="52" spans="1:17" s="130" customFormat="1" ht="10.5" customHeight="1">
      <c r="A52" s="122"/>
      <c r="B52" s="158" t="s">
        <v>81</v>
      </c>
      <c r="C52" s="159">
        <v>1693.290354564222</v>
      </c>
      <c r="D52" s="160">
        <v>1692.790354564222</v>
      </c>
      <c r="E52" s="160">
        <v>30</v>
      </c>
      <c r="F52" s="160">
        <v>-0.5</v>
      </c>
      <c r="G52" s="161">
        <v>1692.790354564222</v>
      </c>
      <c r="H52" s="160">
        <v>698.0699000000001</v>
      </c>
      <c r="I52" s="162">
        <v>41.23782358032784</v>
      </c>
      <c r="J52" s="161">
        <v>994.720454564222</v>
      </c>
      <c r="K52" s="160">
        <v>31.779999999999973</v>
      </c>
      <c r="L52" s="160">
        <v>12.719000000000051</v>
      </c>
      <c r="M52" s="160">
        <v>19.841999999999985</v>
      </c>
      <c r="N52" s="160">
        <v>35.24800000000005</v>
      </c>
      <c r="O52" s="160">
        <v>2.0822424882657136</v>
      </c>
      <c r="P52" s="160">
        <v>24.897250000000014</v>
      </c>
      <c r="Q52" s="146">
        <v>37.95302511579477</v>
      </c>
    </row>
    <row r="53" spans="1:17" s="130" customFormat="1" ht="10.5" customHeight="1">
      <c r="A53" s="122"/>
      <c r="B53" s="158" t="s">
        <v>82</v>
      </c>
      <c r="C53" s="159">
        <v>2626.3842831815123</v>
      </c>
      <c r="D53" s="160">
        <v>2920.0842831815125</v>
      </c>
      <c r="E53" s="160">
        <v>0</v>
      </c>
      <c r="F53" s="160">
        <v>293.7000000000003</v>
      </c>
      <c r="G53" s="161">
        <v>2920.0842831815125</v>
      </c>
      <c r="H53" s="160">
        <v>890.8989189434742</v>
      </c>
      <c r="I53" s="162">
        <v>30.50935632490769</v>
      </c>
      <c r="J53" s="161">
        <v>2029.1853642380383</v>
      </c>
      <c r="K53" s="160">
        <v>13.580999999999904</v>
      </c>
      <c r="L53" s="160">
        <v>15.311000000000035</v>
      </c>
      <c r="M53" s="160">
        <v>74.54399999999998</v>
      </c>
      <c r="N53" s="160">
        <v>23.545000000000073</v>
      </c>
      <c r="O53" s="160">
        <v>0.8063123429556337</v>
      </c>
      <c r="P53" s="160">
        <v>31.74525</v>
      </c>
      <c r="Q53" s="146" t="s">
        <v>252</v>
      </c>
    </row>
    <row r="54" spans="1:17" s="130" customFormat="1" ht="10.5" customHeight="1">
      <c r="A54" s="122"/>
      <c r="B54" s="158" t="s">
        <v>83</v>
      </c>
      <c r="C54" s="159">
        <v>3869.1199604988847</v>
      </c>
      <c r="D54" s="160">
        <v>3738.3199604988845</v>
      </c>
      <c r="E54" s="160">
        <v>0</v>
      </c>
      <c r="F54" s="160">
        <v>-130.80000000000018</v>
      </c>
      <c r="G54" s="161">
        <v>3738.3199604988845</v>
      </c>
      <c r="H54" s="160">
        <v>754.5669999999999</v>
      </c>
      <c r="I54" s="162">
        <v>20.18465535248892</v>
      </c>
      <c r="J54" s="161">
        <v>2983.7529604988845</v>
      </c>
      <c r="K54" s="160">
        <v>51.85299999999995</v>
      </c>
      <c r="L54" s="160">
        <v>29.847999999999956</v>
      </c>
      <c r="M54" s="160">
        <v>17.068000000000097</v>
      </c>
      <c r="N54" s="160">
        <v>46.2349999999999</v>
      </c>
      <c r="O54" s="160">
        <v>1.2367855209972387</v>
      </c>
      <c r="P54" s="160">
        <v>36.250999999999976</v>
      </c>
      <c r="Q54" s="146" t="s">
        <v>252</v>
      </c>
    </row>
    <row r="55" spans="1:17" s="130" customFormat="1" ht="10.5" customHeight="1">
      <c r="A55" s="122"/>
      <c r="B55" s="158" t="s">
        <v>84</v>
      </c>
      <c r="C55" s="159">
        <v>161.58847518969316</v>
      </c>
      <c r="D55" s="160">
        <v>176.28847518969314</v>
      </c>
      <c r="E55" s="160">
        <v>0</v>
      </c>
      <c r="F55" s="160">
        <v>14.699999999999989</v>
      </c>
      <c r="G55" s="161">
        <v>176.28847518969314</v>
      </c>
      <c r="H55" s="160">
        <v>56.08845</v>
      </c>
      <c r="I55" s="162">
        <v>31.81628858020735</v>
      </c>
      <c r="J55" s="161">
        <v>120.20002518969315</v>
      </c>
      <c r="K55" s="160">
        <v>4.0197</v>
      </c>
      <c r="L55" s="160">
        <v>2.100349999999999</v>
      </c>
      <c r="M55" s="160">
        <v>1.5112000000000023</v>
      </c>
      <c r="N55" s="160">
        <v>1.5230999999999995</v>
      </c>
      <c r="O55" s="160">
        <v>0.8639816064896391</v>
      </c>
      <c r="P55" s="160">
        <v>2.2885875</v>
      </c>
      <c r="Q55" s="146" t="s">
        <v>252</v>
      </c>
    </row>
    <row r="56" spans="1:17" s="130" customFormat="1" ht="10.5" customHeight="1">
      <c r="A56" s="122"/>
      <c r="B56" s="158" t="s">
        <v>85</v>
      </c>
      <c r="C56" s="159">
        <v>292.53329884402285</v>
      </c>
      <c r="D56" s="160">
        <v>292.03329884402285</v>
      </c>
      <c r="E56" s="160">
        <v>0</v>
      </c>
      <c r="F56" s="160">
        <v>-0.5</v>
      </c>
      <c r="G56" s="161">
        <v>292.03329884402285</v>
      </c>
      <c r="H56" s="160">
        <v>6.45</v>
      </c>
      <c r="I56" s="162">
        <v>2.2086522412106824</v>
      </c>
      <c r="J56" s="161">
        <v>285.58329884402286</v>
      </c>
      <c r="K56" s="160">
        <v>0.29600000000000026</v>
      </c>
      <c r="L56" s="160">
        <v>0.0005999999999994898</v>
      </c>
      <c r="M56" s="160">
        <v>0.6319999999999997</v>
      </c>
      <c r="N56" s="160">
        <v>0.3470000000000004</v>
      </c>
      <c r="O56" s="160">
        <v>0.1188220663100942</v>
      </c>
      <c r="P56" s="160">
        <v>0.31889999999999996</v>
      </c>
      <c r="Q56" s="146" t="s">
        <v>252</v>
      </c>
    </row>
    <row r="57" spans="1:17" s="130" customFormat="1" ht="10.5" customHeight="1">
      <c r="A57" s="122"/>
      <c r="B57" s="158" t="s">
        <v>86</v>
      </c>
      <c r="C57" s="159">
        <v>796.5956820313168</v>
      </c>
      <c r="D57" s="160">
        <v>896.4956820313167</v>
      </c>
      <c r="E57" s="160">
        <v>0</v>
      </c>
      <c r="F57" s="160">
        <v>99.89999999999998</v>
      </c>
      <c r="G57" s="161">
        <v>896.4956820313167</v>
      </c>
      <c r="H57" s="160">
        <v>79.568</v>
      </c>
      <c r="I57" s="162">
        <v>8.875447098608614</v>
      </c>
      <c r="J57" s="161">
        <v>816.9276820313167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0">
        <v>0</v>
      </c>
      <c r="Q57" s="146" t="s">
        <v>252</v>
      </c>
    </row>
    <row r="58" spans="1:17" s="130" customFormat="1" ht="10.5" customHeight="1">
      <c r="A58" s="122"/>
      <c r="B58" s="158" t="s">
        <v>87</v>
      </c>
      <c r="C58" s="159">
        <v>293.06331586812433</v>
      </c>
      <c r="D58" s="160">
        <v>319.56331586812433</v>
      </c>
      <c r="E58" s="160">
        <v>0</v>
      </c>
      <c r="F58" s="160">
        <v>26.5</v>
      </c>
      <c r="G58" s="161">
        <v>319.56331586812433</v>
      </c>
      <c r="H58" s="160">
        <v>113.02430000000001</v>
      </c>
      <c r="I58" s="162">
        <v>35.36835875324384</v>
      </c>
      <c r="J58" s="161">
        <v>206.53901586812432</v>
      </c>
      <c r="K58" s="160">
        <v>0.12000000000000455</v>
      </c>
      <c r="L58" s="160">
        <v>0.14589999999999748</v>
      </c>
      <c r="M58" s="160">
        <v>0.13620000076294048</v>
      </c>
      <c r="N58" s="160">
        <v>0.5380000000000109</v>
      </c>
      <c r="O58" s="160">
        <v>0.16835474326534708</v>
      </c>
      <c r="P58" s="160">
        <v>0.23502500019073835</v>
      </c>
      <c r="Q58" s="146" t="s">
        <v>252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5" customHeight="1">
      <c r="A60" s="122"/>
      <c r="B60" s="158" t="s">
        <v>89</v>
      </c>
      <c r="C60" s="159">
        <v>1292.0207428980482</v>
      </c>
      <c r="D60" s="160">
        <v>1035.0207428980482</v>
      </c>
      <c r="E60" s="160">
        <v>0</v>
      </c>
      <c r="F60" s="160">
        <v>-257</v>
      </c>
      <c r="G60" s="161">
        <v>1035.0207428980482</v>
      </c>
      <c r="H60" s="160">
        <v>276.261</v>
      </c>
      <c r="I60" s="162">
        <v>26.691349124701777</v>
      </c>
      <c r="J60" s="161">
        <v>758.7597428980482</v>
      </c>
      <c r="K60" s="160">
        <v>11.449999999999989</v>
      </c>
      <c r="L60" s="160">
        <v>8.742000000000019</v>
      </c>
      <c r="M60" s="160">
        <v>0</v>
      </c>
      <c r="N60" s="160">
        <v>1.1800000000000068</v>
      </c>
      <c r="O60" s="160">
        <v>0.11400737696290203</v>
      </c>
      <c r="P60" s="160">
        <v>5.3430000000000035</v>
      </c>
      <c r="Q60" s="146" t="s">
        <v>252</v>
      </c>
    </row>
    <row r="61" spans="1:17" s="130" customFormat="1" ht="10.5" customHeight="1">
      <c r="A61" s="122"/>
      <c r="B61" s="158" t="s">
        <v>255</v>
      </c>
      <c r="C61" s="159">
        <v>0</v>
      </c>
      <c r="D61" s="160"/>
      <c r="E61" s="160"/>
      <c r="F61" s="160">
        <v>300</v>
      </c>
      <c r="G61" s="161">
        <v>300</v>
      </c>
      <c r="H61" s="160">
        <v>18.959681055</v>
      </c>
      <c r="I61" s="162"/>
      <c r="J61" s="161">
        <v>281.040318945</v>
      </c>
      <c r="K61" s="160"/>
      <c r="L61" s="160"/>
      <c r="M61" s="160"/>
      <c r="N61" s="160"/>
      <c r="O61" s="160"/>
      <c r="P61" s="166"/>
      <c r="Q61" s="146"/>
    </row>
    <row r="62" spans="1:17" s="130" customFormat="1" ht="10.5" customHeight="1">
      <c r="A62" s="122"/>
      <c r="B62" s="165" t="s">
        <v>90</v>
      </c>
      <c r="C62" s="170">
        <v>16746.72568628907</v>
      </c>
      <c r="D62" s="160">
        <v>11070.596113075824</v>
      </c>
      <c r="E62" s="170">
        <v>10</v>
      </c>
      <c r="F62" s="170">
        <v>454.1999999999999</v>
      </c>
      <c r="G62" s="203">
        <v>17200.92568628907</v>
      </c>
      <c r="H62" s="170">
        <v>4614.741449996186</v>
      </c>
      <c r="I62" s="170">
        <v>226.40748722432176</v>
      </c>
      <c r="J62" s="203">
        <v>12586.184236292886</v>
      </c>
      <c r="K62" s="170">
        <v>197.42369999999988</v>
      </c>
      <c r="L62" s="170">
        <v>190.1990500000001</v>
      </c>
      <c r="M62" s="170">
        <v>157.07740000076308</v>
      </c>
      <c r="N62" s="170">
        <v>167.13809999999998</v>
      </c>
      <c r="O62" s="170">
        <v>6.394257292846736</v>
      </c>
      <c r="P62" s="170">
        <v>177.95956250019077</v>
      </c>
      <c r="Q62" s="146" t="s">
        <v>252</v>
      </c>
    </row>
    <row r="63" spans="1:17" s="130" customFormat="1" ht="10.5" customHeight="1">
      <c r="A63" s="122"/>
      <c r="B63" s="158" t="s">
        <v>91</v>
      </c>
      <c r="C63" s="159">
        <v>1007.1063501814543</v>
      </c>
      <c r="D63" s="160">
        <v>1291.6063501814542</v>
      </c>
      <c r="E63" s="160">
        <v>0</v>
      </c>
      <c r="F63" s="160">
        <v>284.4999999999999</v>
      </c>
      <c r="G63" s="161">
        <v>1291.6063501814542</v>
      </c>
      <c r="H63" s="160">
        <v>331.79219998016356</v>
      </c>
      <c r="I63" s="162">
        <v>25.688337621873025</v>
      </c>
      <c r="J63" s="161">
        <v>959.8141502012907</v>
      </c>
      <c r="K63" s="160">
        <v>2.5732999999999606</v>
      </c>
      <c r="L63" s="160">
        <v>5.879700000000014</v>
      </c>
      <c r="M63" s="160">
        <v>7.300399987792957</v>
      </c>
      <c r="N63" s="160">
        <v>9.951399999999978</v>
      </c>
      <c r="O63" s="160">
        <v>0.7704669459546969</v>
      </c>
      <c r="P63" s="160">
        <v>6.4261999969482275</v>
      </c>
      <c r="Q63" s="146" t="s">
        <v>252</v>
      </c>
    </row>
    <row r="64" spans="1:17" s="130" customFormat="1" ht="10.5" customHeight="1">
      <c r="A64" s="184"/>
      <c r="B64" s="158" t="s">
        <v>92</v>
      </c>
      <c r="C64" s="159">
        <v>1744.2927068294828</v>
      </c>
      <c r="D64" s="160">
        <v>1387.5927068294827</v>
      </c>
      <c r="E64" s="160">
        <v>-60</v>
      </c>
      <c r="F64" s="160">
        <v>-356.70000000000005</v>
      </c>
      <c r="G64" s="161">
        <v>1387.5927068294827</v>
      </c>
      <c r="H64" s="160">
        <v>440.29589999999996</v>
      </c>
      <c r="I64" s="162">
        <v>31.73091771331331</v>
      </c>
      <c r="J64" s="161">
        <v>947.2968068294828</v>
      </c>
      <c r="K64" s="160">
        <v>4.048299999999983</v>
      </c>
      <c r="L64" s="160">
        <v>25.862199999999973</v>
      </c>
      <c r="M64" s="160">
        <v>40.79419999999999</v>
      </c>
      <c r="N64" s="160">
        <v>4.283299999999997</v>
      </c>
      <c r="O64" s="160">
        <v>0.3086856812462592</v>
      </c>
      <c r="P64" s="160">
        <v>18.746999999999986</v>
      </c>
      <c r="Q64" s="146">
        <v>48.53058125724028</v>
      </c>
    </row>
    <row r="65" spans="1:17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94</v>
      </c>
      <c r="C66" s="159">
        <v>246.83048350849782</v>
      </c>
      <c r="D66" s="160">
        <v>1115.6304835084977</v>
      </c>
      <c r="E66" s="160">
        <v>0</v>
      </c>
      <c r="F66" s="160">
        <v>568.8</v>
      </c>
      <c r="G66" s="161">
        <v>815.6304835084977</v>
      </c>
      <c r="H66" s="160">
        <v>21.3736</v>
      </c>
      <c r="I66" s="162">
        <v>2.6205003898407284</v>
      </c>
      <c r="J66" s="161">
        <v>794.2568835084977</v>
      </c>
      <c r="K66" s="160">
        <v>0.8692999999999991</v>
      </c>
      <c r="L66" s="160">
        <v>0.09590000000000032</v>
      </c>
      <c r="M66" s="160">
        <v>0</v>
      </c>
      <c r="N66" s="160">
        <v>0</v>
      </c>
      <c r="O66" s="160">
        <v>0</v>
      </c>
      <c r="P66" s="160">
        <v>0.24129999999999985</v>
      </c>
      <c r="Q66" s="146" t="s">
        <v>252</v>
      </c>
    </row>
    <row r="67" spans="1:17" ht="10.5" customHeight="1">
      <c r="A67" s="122"/>
      <c r="B67" s="158" t="s">
        <v>95</v>
      </c>
      <c r="C67" s="159">
        <v>258.85704743474207</v>
      </c>
      <c r="D67" s="160">
        <v>344.55704743474206</v>
      </c>
      <c r="E67" s="160">
        <v>0</v>
      </c>
      <c r="F67" s="160">
        <v>85.69999999999999</v>
      </c>
      <c r="G67" s="161">
        <v>344.55704743474206</v>
      </c>
      <c r="H67" s="160">
        <v>172.755099999237</v>
      </c>
      <c r="I67" s="162">
        <v>50.13831563899625</v>
      </c>
      <c r="J67" s="161">
        <v>171.80194743550507</v>
      </c>
      <c r="K67" s="160">
        <v>1.0722999999999843</v>
      </c>
      <c r="L67" s="160">
        <v>24.611799999999988</v>
      </c>
      <c r="M67" s="160">
        <v>3.017799999999994</v>
      </c>
      <c r="N67" s="160">
        <v>5.125400000000013</v>
      </c>
      <c r="O67" s="160">
        <v>1.4875330625680343</v>
      </c>
      <c r="P67" s="160">
        <v>8.456824999999995</v>
      </c>
      <c r="Q67" s="146">
        <v>18.315182995451032</v>
      </c>
    </row>
    <row r="68" spans="1:17" ht="10.5" customHeight="1">
      <c r="A68" s="122"/>
      <c r="B68" s="158" t="s">
        <v>96</v>
      </c>
      <c r="C68" s="159">
        <v>292.0577047150352</v>
      </c>
      <c r="D68" s="160">
        <v>204.0577047150352</v>
      </c>
      <c r="E68" s="160">
        <v>0</v>
      </c>
      <c r="F68" s="160">
        <v>-88</v>
      </c>
      <c r="G68" s="161">
        <v>204.0577047150352</v>
      </c>
      <c r="H68" s="160">
        <v>0.2365</v>
      </c>
      <c r="I68" s="162">
        <v>0.11589858874981966</v>
      </c>
      <c r="J68" s="161">
        <v>203.82120471503518</v>
      </c>
      <c r="K68" s="160">
        <v>0</v>
      </c>
      <c r="L68" s="160">
        <v>0</v>
      </c>
      <c r="M68" s="160">
        <v>0.04899999999999999</v>
      </c>
      <c r="N68" s="160">
        <v>0</v>
      </c>
      <c r="O68" s="160">
        <v>0</v>
      </c>
      <c r="P68" s="160">
        <v>0.012249999999999997</v>
      </c>
      <c r="Q68" s="146" t="s">
        <v>252</v>
      </c>
    </row>
    <row r="69" spans="1:17" ht="10.5" customHeight="1">
      <c r="A69" s="122"/>
      <c r="B69" s="158" t="s">
        <v>97</v>
      </c>
      <c r="C69" s="159">
        <v>1068.5243472102588</v>
      </c>
      <c r="D69" s="160">
        <v>1406.0243472102588</v>
      </c>
      <c r="E69" s="160">
        <v>50</v>
      </c>
      <c r="F69" s="160">
        <v>337.5</v>
      </c>
      <c r="G69" s="161">
        <v>1406.0243472102588</v>
      </c>
      <c r="H69" s="160">
        <v>335.23969999999997</v>
      </c>
      <c r="I69" s="162">
        <v>23.84309351862651</v>
      </c>
      <c r="J69" s="161">
        <v>1070.7846472102588</v>
      </c>
      <c r="K69" s="160">
        <v>2.1030000000000086</v>
      </c>
      <c r="L69" s="160">
        <v>33.749000000000024</v>
      </c>
      <c r="M69" s="160">
        <v>13.336299999999994</v>
      </c>
      <c r="N69" s="160">
        <v>2.1112999999999715</v>
      </c>
      <c r="O69" s="160">
        <v>0.15016098435201883</v>
      </c>
      <c r="P69" s="160">
        <v>12.8249</v>
      </c>
      <c r="Q69" s="146" t="s">
        <v>252</v>
      </c>
    </row>
    <row r="70" spans="1:17" ht="10.5" customHeight="1">
      <c r="A70" s="122"/>
      <c r="B70" s="158" t="s">
        <v>98</v>
      </c>
      <c r="C70" s="159">
        <v>51.28617060189171</v>
      </c>
      <c r="D70" s="160">
        <v>2.786170601891712</v>
      </c>
      <c r="E70" s="160">
        <v>0</v>
      </c>
      <c r="F70" s="160">
        <v>-48.5</v>
      </c>
      <c r="G70" s="161">
        <v>2.786170601891712</v>
      </c>
      <c r="H70" s="160">
        <v>0</v>
      </c>
      <c r="I70" s="162">
        <v>0</v>
      </c>
      <c r="J70" s="161">
        <v>2.786170601891712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252</v>
      </c>
    </row>
    <row r="71" spans="1:17" ht="10.5" customHeight="1">
      <c r="A71" s="122"/>
      <c r="B71" s="158" t="s">
        <v>99</v>
      </c>
      <c r="C71" s="159">
        <v>59.765369434015646</v>
      </c>
      <c r="D71" s="160">
        <v>32.56536943401565</v>
      </c>
      <c r="E71" s="160">
        <v>0</v>
      </c>
      <c r="F71" s="160">
        <v>-27.199999999999996</v>
      </c>
      <c r="G71" s="161">
        <v>32.56536943401565</v>
      </c>
      <c r="H71" s="160">
        <v>0.063</v>
      </c>
      <c r="I71" s="162">
        <v>0.19345704069978806</v>
      </c>
      <c r="J71" s="161">
        <v>32.50236943401565</v>
      </c>
      <c r="K71" s="160">
        <v>0</v>
      </c>
      <c r="L71" s="160">
        <v>0.055</v>
      </c>
      <c r="M71" s="160">
        <v>0</v>
      </c>
      <c r="N71" s="160">
        <v>0.008</v>
      </c>
      <c r="O71" s="160">
        <v>0.02456597342219531</v>
      </c>
      <c r="P71" s="160">
        <v>0.01575</v>
      </c>
      <c r="Q71" s="146" t="s">
        <v>252</v>
      </c>
    </row>
    <row r="72" spans="1:17" ht="10.5" customHeight="1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0</v>
      </c>
      <c r="I72" s="162">
        <v>0</v>
      </c>
      <c r="J72" s="161">
        <v>17.437276109560656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252</v>
      </c>
    </row>
    <row r="73" spans="1:17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252</v>
      </c>
    </row>
    <row r="74" spans="1:17" ht="10.5" customHeight="1">
      <c r="A74" s="122"/>
      <c r="B74" s="158" t="s">
        <v>102</v>
      </c>
      <c r="C74" s="159">
        <v>8.895837508416887</v>
      </c>
      <c r="D74" s="160">
        <v>9.195837508416888</v>
      </c>
      <c r="E74" s="160">
        <v>0</v>
      </c>
      <c r="F74" s="160">
        <v>0.3000000000000007</v>
      </c>
      <c r="G74" s="161">
        <v>9.195837508416888</v>
      </c>
      <c r="H74" s="160">
        <v>0</v>
      </c>
      <c r="I74" s="162">
        <v>0</v>
      </c>
      <c r="J74" s="161">
        <v>9.195837508416888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252</v>
      </c>
    </row>
    <row r="75" spans="1:17" ht="10.5" customHeight="1">
      <c r="A75" s="122"/>
      <c r="B75" s="1" t="s">
        <v>103</v>
      </c>
      <c r="C75" s="159">
        <v>8.880132865488081</v>
      </c>
      <c r="D75" s="160">
        <v>9.180132865488082</v>
      </c>
      <c r="E75" s="160">
        <v>0</v>
      </c>
      <c r="F75" s="160">
        <v>0.3000000000000007</v>
      </c>
      <c r="G75" s="161">
        <v>9.180132865488082</v>
      </c>
      <c r="H75" s="160">
        <v>0</v>
      </c>
      <c r="I75" s="162">
        <v>0</v>
      </c>
      <c r="J75" s="161">
        <v>9.180132865488082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252</v>
      </c>
    </row>
    <row r="76" spans="1:20" ht="10.5" customHeight="1">
      <c r="A76" s="122"/>
      <c r="B76" s="165" t="s">
        <v>105</v>
      </c>
      <c r="C76" s="169">
        <v>21522.804967520435</v>
      </c>
      <c r="D76" s="160">
        <v>22721.604967520434</v>
      </c>
      <c r="E76" s="160">
        <v>0</v>
      </c>
      <c r="F76" s="160">
        <v>1044.5999999999995</v>
      </c>
      <c r="G76" s="161">
        <v>22721.604967520434</v>
      </c>
      <c r="H76" s="160">
        <v>1320.7156810344006</v>
      </c>
      <c r="I76" s="162">
        <v>5.812598550684723</v>
      </c>
      <c r="J76" s="161">
        <v>4499.963600196961</v>
      </c>
      <c r="K76" s="160">
        <v>208.08990000000085</v>
      </c>
      <c r="L76" s="160">
        <v>280.45264999999927</v>
      </c>
      <c r="M76" s="160">
        <v>221.57509998855494</v>
      </c>
      <c r="N76" s="160">
        <v>188.6175000000021</v>
      </c>
      <c r="O76" s="160">
        <v>0.8301240175138278</v>
      </c>
      <c r="P76" s="160">
        <v>224.6837874971393</v>
      </c>
      <c r="Q76" s="146">
        <v>18.02798533140383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1.283935310493159</v>
      </c>
      <c r="E78" s="160">
        <v>0</v>
      </c>
      <c r="F78" s="160">
        <v>0</v>
      </c>
      <c r="G78" s="161">
        <v>1.283935310493159</v>
      </c>
      <c r="H78" s="160">
        <v>0</v>
      </c>
      <c r="I78" s="162">
        <v>0</v>
      </c>
      <c r="J78" s="161">
        <v>1.283935310493159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252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1.118563078587837</v>
      </c>
      <c r="E79" s="170">
        <v>0</v>
      </c>
      <c r="F79" s="160">
        <v>-0.5</v>
      </c>
      <c r="G79" s="161">
        <v>1.118563078587837</v>
      </c>
      <c r="H79" s="160">
        <v>0.21610000000000001</v>
      </c>
      <c r="I79" s="162">
        <v>19.31942901895366</v>
      </c>
      <c r="J79" s="161">
        <v>0.9024630785878371</v>
      </c>
      <c r="K79" s="160">
        <v>0</v>
      </c>
      <c r="L79" s="160">
        <v>0.061599999999999995</v>
      </c>
      <c r="M79" s="160">
        <v>0</v>
      </c>
      <c r="N79" s="160">
        <v>0</v>
      </c>
      <c r="O79" s="160">
        <v>0</v>
      </c>
      <c r="P79" s="160">
        <v>0.015399999999999999</v>
      </c>
      <c r="Q79" s="146" t="s">
        <v>252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52.856034090488066</v>
      </c>
      <c r="E80" s="170">
        <v>0</v>
      </c>
      <c r="F80" s="160">
        <v>-49.5</v>
      </c>
      <c r="G80" s="161">
        <v>52.856034090488066</v>
      </c>
      <c r="H80" s="160">
        <v>2.5031</v>
      </c>
      <c r="I80" s="162">
        <v>4.735693933666613</v>
      </c>
      <c r="J80" s="161">
        <v>50.35293409048806</v>
      </c>
      <c r="K80" s="160">
        <v>0.21539999999999998</v>
      </c>
      <c r="L80" s="160">
        <v>0.8694000000000001</v>
      </c>
      <c r="M80" s="160">
        <v>0.030200000000000005</v>
      </c>
      <c r="N80" s="160">
        <v>0.3338000000000001</v>
      </c>
      <c r="O80" s="160">
        <v>0.631526760839725</v>
      </c>
      <c r="P80" s="160">
        <v>0.3622</v>
      </c>
      <c r="Q80" s="146" t="s">
        <v>252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478.97949999999946</v>
      </c>
      <c r="D82" s="160"/>
      <c r="E82" s="160"/>
      <c r="F82" s="160"/>
      <c r="G82" s="161">
        <v>478.97949999999946</v>
      </c>
      <c r="H82" s="160"/>
      <c r="I82" s="162"/>
      <c r="J82" s="161">
        <v>478.97949999999946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22107.043000000005</v>
      </c>
      <c r="D83" s="173">
        <v>22776.863500000003</v>
      </c>
      <c r="E83" s="174">
        <v>0</v>
      </c>
      <c r="F83" s="177">
        <v>994.5999999999995</v>
      </c>
      <c r="G83" s="185">
        <v>23255.843</v>
      </c>
      <c r="H83" s="177">
        <v>1323.4348810344006</v>
      </c>
      <c r="I83" s="176">
        <v>5.690762880685084</v>
      </c>
      <c r="J83" s="185">
        <v>21932.4081189656</v>
      </c>
      <c r="K83" s="177">
        <v>208.3053</v>
      </c>
      <c r="L83" s="177">
        <v>281.38364999999976</v>
      </c>
      <c r="M83" s="177">
        <v>221.6052999885551</v>
      </c>
      <c r="N83" s="177">
        <v>188.95130000000154</v>
      </c>
      <c r="O83" s="177">
        <v>0.8295755910378156</v>
      </c>
      <c r="P83" s="186">
        <v>225.0613874971391</v>
      </c>
      <c r="Q83" s="153" t="s">
        <v>252</v>
      </c>
      <c r="T83" s="130"/>
      <c r="U83" s="167"/>
    </row>
    <row r="84" spans="1:20" ht="10.5" customHeight="1">
      <c r="A84" s="122"/>
      <c r="B84" s="187" t="s">
        <v>259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251</v>
      </c>
      <c r="C89" s="123"/>
      <c r="P89" s="128"/>
      <c r="T89" s="130"/>
    </row>
    <row r="90" spans="1:20" ht="10.5" customHeight="1">
      <c r="A90" s="122"/>
      <c r="B90" s="131" t="s">
        <v>258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43558</v>
      </c>
      <c r="L94" s="151">
        <v>43566</v>
      </c>
      <c r="M94" s="151">
        <v>43572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8" t="s">
        <v>163</v>
      </c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9"/>
      <c r="Q96" s="145"/>
      <c r="T96" s="130"/>
    </row>
    <row r="97" spans="1:17" s="130" customFormat="1" ht="10.5" customHeight="1">
      <c r="A97" s="122"/>
      <c r="B97" s="158" t="s">
        <v>80</v>
      </c>
      <c r="C97" s="159">
        <v>2353.473293304267</v>
      </c>
      <c r="D97" s="160">
        <v>2278.973293304267</v>
      </c>
      <c r="E97" s="160">
        <v>-33</v>
      </c>
      <c r="F97" s="160">
        <v>-74.5</v>
      </c>
      <c r="G97" s="161">
        <v>2278.973293304267</v>
      </c>
      <c r="H97" s="160">
        <v>924.765700000763</v>
      </c>
      <c r="I97" s="162">
        <v>40.57817187756299</v>
      </c>
      <c r="J97" s="161">
        <v>1354.207593303504</v>
      </c>
      <c r="K97" s="160">
        <v>38.49770000000001</v>
      </c>
      <c r="L97" s="160">
        <v>124.92899999999997</v>
      </c>
      <c r="M97" s="160">
        <v>23.993000000000166</v>
      </c>
      <c r="N97" s="160">
        <v>43.06099999999992</v>
      </c>
      <c r="O97" s="160">
        <v>1.8894912075764647</v>
      </c>
      <c r="P97" s="160">
        <v>57.62017500000002</v>
      </c>
      <c r="Q97" s="146">
        <v>21.502316563660273</v>
      </c>
    </row>
    <row r="98" spans="1:17" s="130" customFormat="1" ht="10.5" customHeight="1">
      <c r="A98" s="122"/>
      <c r="B98" s="158" t="s">
        <v>81</v>
      </c>
      <c r="C98" s="159">
        <v>461.24027299566694</v>
      </c>
      <c r="D98" s="160">
        <v>533.2402729956669</v>
      </c>
      <c r="E98" s="160">
        <v>30</v>
      </c>
      <c r="F98" s="160">
        <v>72</v>
      </c>
      <c r="G98" s="161">
        <v>533.2402729956669</v>
      </c>
      <c r="H98" s="160">
        <v>405.603</v>
      </c>
      <c r="I98" s="162">
        <v>76.06383473652147</v>
      </c>
      <c r="J98" s="161">
        <v>127.63727299566693</v>
      </c>
      <c r="K98" s="160">
        <v>19.388000000000034</v>
      </c>
      <c r="L98" s="160">
        <v>5.086999999999989</v>
      </c>
      <c r="M98" s="160">
        <v>14.685999999999979</v>
      </c>
      <c r="N98" s="160">
        <v>40.48900000000003</v>
      </c>
      <c r="O98" s="160">
        <v>7.593012390556826</v>
      </c>
      <c r="P98" s="160">
        <v>19.91250000000001</v>
      </c>
      <c r="Q98" s="146">
        <v>4.409906992877182</v>
      </c>
    </row>
    <row r="99" spans="1:17" s="130" customFormat="1" ht="10.5" customHeight="1">
      <c r="A99" s="122"/>
      <c r="B99" s="158" t="s">
        <v>82</v>
      </c>
      <c r="C99" s="159">
        <v>990.970652627993</v>
      </c>
      <c r="D99" s="160">
        <v>1263.370652627993</v>
      </c>
      <c r="E99" s="160">
        <v>17</v>
      </c>
      <c r="F99" s="160">
        <v>272.4</v>
      </c>
      <c r="G99" s="161">
        <v>1263.370652627993</v>
      </c>
      <c r="H99" s="160">
        <v>619.715902487</v>
      </c>
      <c r="I99" s="162">
        <v>49.05258019076996</v>
      </c>
      <c r="J99" s="161">
        <v>643.654750140993</v>
      </c>
      <c r="K99" s="160">
        <v>11.923000000000002</v>
      </c>
      <c r="L99" s="160">
        <v>30.286999999999978</v>
      </c>
      <c r="M99" s="160">
        <v>55.00400000000002</v>
      </c>
      <c r="N99" s="160">
        <v>34.30200000000002</v>
      </c>
      <c r="O99" s="160">
        <v>2.715117683685854</v>
      </c>
      <c r="P99" s="160">
        <v>32.879000000000005</v>
      </c>
      <c r="Q99" s="146">
        <v>17.57646978743249</v>
      </c>
    </row>
    <row r="100" spans="1:17" s="130" customFormat="1" ht="10.5" customHeight="1">
      <c r="A100" s="122"/>
      <c r="B100" s="158" t="s">
        <v>83</v>
      </c>
      <c r="C100" s="159">
        <v>1690.0083664763117</v>
      </c>
      <c r="D100" s="160">
        <v>1856.1083664763116</v>
      </c>
      <c r="E100" s="160">
        <v>0</v>
      </c>
      <c r="F100" s="160">
        <v>166.0999999999999</v>
      </c>
      <c r="G100" s="161">
        <v>1856.1083664763116</v>
      </c>
      <c r="H100" s="160">
        <v>1120.005</v>
      </c>
      <c r="I100" s="162">
        <v>60.341573812645926</v>
      </c>
      <c r="J100" s="161">
        <v>736.1033664763115</v>
      </c>
      <c r="K100" s="160">
        <v>98.29399999999998</v>
      </c>
      <c r="L100" s="160">
        <v>36.51099999999997</v>
      </c>
      <c r="M100" s="160">
        <v>37.6930000000001</v>
      </c>
      <c r="N100" s="160">
        <v>73.68100000000004</v>
      </c>
      <c r="O100" s="160">
        <v>3.969649689143858</v>
      </c>
      <c r="P100" s="160">
        <v>61.54475000000002</v>
      </c>
      <c r="Q100" s="146">
        <v>9.960457495989687</v>
      </c>
    </row>
    <row r="101" spans="1:17" s="130" customFormat="1" ht="10.5" customHeight="1">
      <c r="A101" s="122"/>
      <c r="B101" s="158" t="s">
        <v>84</v>
      </c>
      <c r="C101" s="159">
        <v>74.1037491610729</v>
      </c>
      <c r="D101" s="160">
        <v>98.8037491610729</v>
      </c>
      <c r="E101" s="160">
        <v>0</v>
      </c>
      <c r="F101" s="160">
        <v>24.700000000000003</v>
      </c>
      <c r="G101" s="161">
        <v>98.8037491610729</v>
      </c>
      <c r="H101" s="160">
        <v>74.4878</v>
      </c>
      <c r="I101" s="162">
        <v>75.38964931236333</v>
      </c>
      <c r="J101" s="161">
        <v>24.315949161072908</v>
      </c>
      <c r="K101" s="160">
        <v>14.517299999999999</v>
      </c>
      <c r="L101" s="160">
        <v>14.5516</v>
      </c>
      <c r="M101" s="160">
        <v>6.579400000000007</v>
      </c>
      <c r="N101" s="160">
        <v>0.8890999999999849</v>
      </c>
      <c r="O101" s="160">
        <v>0.8998646382846736</v>
      </c>
      <c r="P101" s="160">
        <v>9.134349999999998</v>
      </c>
      <c r="Q101" s="146">
        <v>0.6620338788280407</v>
      </c>
    </row>
    <row r="102" spans="1:17" s="130" customFormat="1" ht="10.5" customHeight="1">
      <c r="A102" s="122"/>
      <c r="B102" s="158" t="s">
        <v>85</v>
      </c>
      <c r="C102" s="159">
        <v>123.21129635903635</v>
      </c>
      <c r="D102" s="160">
        <v>115.81129635903635</v>
      </c>
      <c r="E102" s="160">
        <v>0</v>
      </c>
      <c r="F102" s="160">
        <v>-7.400000000000006</v>
      </c>
      <c r="G102" s="161">
        <v>115.81129635903635</v>
      </c>
      <c r="H102" s="160">
        <v>3.2310000000000003</v>
      </c>
      <c r="I102" s="162">
        <v>2.7898832856367526</v>
      </c>
      <c r="J102" s="161">
        <v>112.58029635903635</v>
      </c>
      <c r="K102" s="160">
        <v>0</v>
      </c>
      <c r="L102" s="160">
        <v>0.08800000000000008</v>
      </c>
      <c r="M102" s="160">
        <v>0.02300000000000013</v>
      </c>
      <c r="N102" s="160">
        <v>0.08499999999999996</v>
      </c>
      <c r="O102" s="160">
        <v>0.073395258210809</v>
      </c>
      <c r="P102" s="160">
        <v>0.049000000000000044</v>
      </c>
      <c r="Q102" s="146" t="s">
        <v>252</v>
      </c>
    </row>
    <row r="103" spans="1:17" s="130" customFormat="1" ht="10.5" customHeight="1">
      <c r="A103" s="122"/>
      <c r="B103" s="158" t="s">
        <v>86</v>
      </c>
      <c r="C103" s="159">
        <v>161.29260090184582</v>
      </c>
      <c r="D103" s="160">
        <v>150.59260090184583</v>
      </c>
      <c r="E103" s="160">
        <v>0</v>
      </c>
      <c r="F103" s="160">
        <v>-10.699999999999989</v>
      </c>
      <c r="G103" s="161">
        <v>150.59260090184583</v>
      </c>
      <c r="H103" s="160">
        <v>9.716</v>
      </c>
      <c r="I103" s="162">
        <v>6.45184420868908</v>
      </c>
      <c r="J103" s="161">
        <v>140.87660090184582</v>
      </c>
      <c r="K103" s="160">
        <v>0</v>
      </c>
      <c r="L103" s="160">
        <v>0</v>
      </c>
      <c r="M103" s="160">
        <v>0</v>
      </c>
      <c r="N103" s="160">
        <v>0</v>
      </c>
      <c r="O103" s="160">
        <v>0</v>
      </c>
      <c r="P103" s="160">
        <v>0</v>
      </c>
      <c r="Q103" s="146" t="s">
        <v>252</v>
      </c>
    </row>
    <row r="104" spans="1:17" s="130" customFormat="1" ht="10.5" customHeight="1">
      <c r="A104" s="122"/>
      <c r="B104" s="158" t="s">
        <v>87</v>
      </c>
      <c r="C104" s="159">
        <v>100.33103230742047</v>
      </c>
      <c r="D104" s="160">
        <v>110.33103230742047</v>
      </c>
      <c r="E104" s="160">
        <v>0</v>
      </c>
      <c r="F104" s="160">
        <v>10</v>
      </c>
      <c r="G104" s="161">
        <v>110.33103230742047</v>
      </c>
      <c r="H104" s="160">
        <v>29.356</v>
      </c>
      <c r="I104" s="162">
        <v>26.607201424712514</v>
      </c>
      <c r="J104" s="161">
        <v>80.97503230742046</v>
      </c>
      <c r="K104" s="160">
        <v>-0.04720000076293829</v>
      </c>
      <c r="L104" s="160">
        <v>0.11799999999999855</v>
      </c>
      <c r="M104" s="160">
        <v>0.3390000000000022</v>
      </c>
      <c r="N104" s="160">
        <v>0.18900000000000006</v>
      </c>
      <c r="O104" s="160">
        <v>0.17130266621033743</v>
      </c>
      <c r="P104" s="160">
        <v>0.14969999980926563</v>
      </c>
      <c r="Q104" s="146" t="s">
        <v>252</v>
      </c>
    </row>
    <row r="105" spans="1:17" s="130" customFormat="1" ht="10.5" customHeight="1">
      <c r="A105" s="122"/>
      <c r="B105" s="158" t="s">
        <v>88</v>
      </c>
      <c r="C105" s="159">
        <v>0.3000371779295877</v>
      </c>
      <c r="D105" s="160">
        <v>0.3000371779295877</v>
      </c>
      <c r="E105" s="160">
        <v>0</v>
      </c>
      <c r="F105" s="160">
        <v>0</v>
      </c>
      <c r="G105" s="161">
        <v>0.3000371779295877</v>
      </c>
      <c r="H105" s="160">
        <v>0</v>
      </c>
      <c r="I105" s="162">
        <v>0</v>
      </c>
      <c r="J105" s="161">
        <v>0.3000371779295877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5" customHeight="1">
      <c r="A106" s="122"/>
      <c r="B106" s="158" t="s">
        <v>89</v>
      </c>
      <c r="C106" s="159">
        <v>314.61749136057705</v>
      </c>
      <c r="D106" s="160">
        <v>73.41749136057703</v>
      </c>
      <c r="E106" s="160">
        <v>0</v>
      </c>
      <c r="F106" s="160">
        <v>-241.20000000000002</v>
      </c>
      <c r="G106" s="161">
        <v>73.41749136057703</v>
      </c>
      <c r="H106" s="160">
        <v>44.635999999999996</v>
      </c>
      <c r="I106" s="162">
        <v>60.79750093990296</v>
      </c>
      <c r="J106" s="161">
        <v>28.781491360577036</v>
      </c>
      <c r="K106" s="160">
        <v>0.6859999999999999</v>
      </c>
      <c r="L106" s="160">
        <v>11.546999999999997</v>
      </c>
      <c r="M106" s="160">
        <v>0</v>
      </c>
      <c r="N106" s="160">
        <v>0</v>
      </c>
      <c r="O106" s="160">
        <v>0</v>
      </c>
      <c r="P106" s="160">
        <v>3.0582499999999992</v>
      </c>
      <c r="Q106" s="146">
        <v>7.411098294965109</v>
      </c>
    </row>
    <row r="107" spans="1:17" s="130" customFormat="1" ht="10.5" customHeight="1">
      <c r="A107" s="122"/>
      <c r="B107" s="158" t="s">
        <v>255</v>
      </c>
      <c r="C107" s="134">
        <v>0</v>
      </c>
      <c r="D107" s="134"/>
      <c r="E107" s="134"/>
      <c r="F107" s="134">
        <v>20</v>
      </c>
      <c r="G107" s="272">
        <v>20</v>
      </c>
      <c r="H107" s="126">
        <v>4.886097513</v>
      </c>
      <c r="I107" s="134"/>
      <c r="J107" s="161">
        <v>15.113902487</v>
      </c>
      <c r="K107" s="134"/>
      <c r="Q107" s="146">
        <v>15.708633467946154</v>
      </c>
    </row>
    <row r="108" spans="1:17" s="130" customFormat="1" ht="10.5" customHeight="1">
      <c r="A108" s="122"/>
      <c r="B108" s="165" t="s">
        <v>90</v>
      </c>
      <c r="C108" s="159">
        <v>6269.548792672121</v>
      </c>
      <c r="D108" s="160">
        <v>6480.94879267212</v>
      </c>
      <c r="E108" s="160">
        <v>14</v>
      </c>
      <c r="F108" s="160">
        <v>231.39999999999984</v>
      </c>
      <c r="G108" s="161">
        <v>6500.94879267212</v>
      </c>
      <c r="H108" s="160">
        <v>3236.402500000763</v>
      </c>
      <c r="I108" s="162">
        <v>49.78354088327601</v>
      </c>
      <c r="J108" s="161">
        <v>3264.546292671357</v>
      </c>
      <c r="K108" s="160">
        <v>183.2587999992371</v>
      </c>
      <c r="L108" s="160">
        <v>223.1185999999999</v>
      </c>
      <c r="M108" s="160">
        <v>138.31740000000028</v>
      </c>
      <c r="N108" s="160">
        <v>192.6961</v>
      </c>
      <c r="O108" s="160">
        <v>2.973269904830565</v>
      </c>
      <c r="P108" s="166">
        <v>184.34772499980932</v>
      </c>
      <c r="Q108" s="146"/>
    </row>
    <row r="109" spans="1:17" s="130" customFormat="1" ht="10.5" customHeight="1">
      <c r="A109" s="122"/>
      <c r="B109" s="158" t="s">
        <v>91</v>
      </c>
      <c r="C109" s="159">
        <v>543.4138630818564</v>
      </c>
      <c r="D109" s="160">
        <v>603.3138630818564</v>
      </c>
      <c r="E109" s="160">
        <v>0</v>
      </c>
      <c r="F109" s="160">
        <v>59.89999999999998</v>
      </c>
      <c r="G109" s="161">
        <v>603.3138630818564</v>
      </c>
      <c r="H109" s="160">
        <v>191.2783000267029</v>
      </c>
      <c r="I109" s="162">
        <v>31.7046087834966</v>
      </c>
      <c r="J109" s="161">
        <v>412.0355630551535</v>
      </c>
      <c r="K109" s="160">
        <v>7.1462999999999965</v>
      </c>
      <c r="L109" s="160">
        <v>4.390199999999993</v>
      </c>
      <c r="M109" s="160">
        <v>4.851700001525899</v>
      </c>
      <c r="N109" s="160">
        <v>5.651100000000014</v>
      </c>
      <c r="O109" s="160">
        <v>0.9366766364580096</v>
      </c>
      <c r="P109" s="160">
        <v>5.5098250003814755</v>
      </c>
      <c r="Q109" s="146" t="s">
        <v>252</v>
      </c>
    </row>
    <row r="110" spans="1:17" s="130" customFormat="1" ht="10.5" customHeight="1">
      <c r="A110" s="122"/>
      <c r="B110" s="158" t="s">
        <v>92</v>
      </c>
      <c r="C110" s="159">
        <v>765.6383488608461</v>
      </c>
      <c r="D110" s="160">
        <v>692.0383488608461</v>
      </c>
      <c r="E110" s="160">
        <v>-69</v>
      </c>
      <c r="F110" s="160">
        <v>-73.60000000000002</v>
      </c>
      <c r="G110" s="161">
        <v>692.0383488608461</v>
      </c>
      <c r="H110" s="160">
        <v>359.8794</v>
      </c>
      <c r="I110" s="162">
        <v>52.00281177949054</v>
      </c>
      <c r="J110" s="161">
        <v>332.1589488608461</v>
      </c>
      <c r="K110" s="160">
        <v>7.281199999999956</v>
      </c>
      <c r="L110" s="160">
        <v>37.511300000000006</v>
      </c>
      <c r="M110" s="160">
        <v>29.922000000000025</v>
      </c>
      <c r="N110" s="160">
        <v>2.661299999999983</v>
      </c>
      <c r="O110" s="160">
        <v>0.38455961355042084</v>
      </c>
      <c r="P110" s="160">
        <v>19.343949999999992</v>
      </c>
      <c r="Q110" s="146">
        <v>15.171205925410593</v>
      </c>
    </row>
    <row r="111" spans="1:17" s="130" customFormat="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94</v>
      </c>
      <c r="C112" s="159">
        <v>12.858563400999259</v>
      </c>
      <c r="D112" s="160">
        <v>12.858563400999259</v>
      </c>
      <c r="E112" s="160">
        <v>0</v>
      </c>
      <c r="F112" s="160">
        <v>0</v>
      </c>
      <c r="G112" s="161">
        <v>12.858563400999259</v>
      </c>
      <c r="H112" s="160">
        <v>11.5617</v>
      </c>
      <c r="I112" s="162">
        <v>89.91439898411609</v>
      </c>
      <c r="J112" s="161">
        <v>1.2968634009992588</v>
      </c>
      <c r="K112" s="160">
        <v>0.15220000000000056</v>
      </c>
      <c r="L112" s="160">
        <v>0</v>
      </c>
      <c r="M112" s="160">
        <v>0</v>
      </c>
      <c r="N112" s="160">
        <v>0</v>
      </c>
      <c r="O112" s="160">
        <v>0</v>
      </c>
      <c r="P112" s="160">
        <v>0.03805000000000014</v>
      </c>
      <c r="Q112" s="146">
        <v>32.083138002608514</v>
      </c>
    </row>
    <row r="113" spans="1:17" s="130" customFormat="1" ht="10.5" customHeight="1">
      <c r="A113" s="122"/>
      <c r="B113" s="158" t="s">
        <v>95</v>
      </c>
      <c r="C113" s="159">
        <v>120.80156373716098</v>
      </c>
      <c r="D113" s="160">
        <v>162.60156373716097</v>
      </c>
      <c r="E113" s="160">
        <v>0</v>
      </c>
      <c r="F113" s="160">
        <v>41.8</v>
      </c>
      <c r="G113" s="161">
        <v>162.60156373716097</v>
      </c>
      <c r="H113" s="160">
        <v>167.775800003815</v>
      </c>
      <c r="I113" s="162">
        <v>103.18215652281054</v>
      </c>
      <c r="J113" s="161">
        <v>-5.17423626665402</v>
      </c>
      <c r="K113" s="160">
        <v>0.6236000000000104</v>
      </c>
      <c r="L113" s="160">
        <v>30.339699999999993</v>
      </c>
      <c r="M113" s="160">
        <v>11.590100000000007</v>
      </c>
      <c r="N113" s="160">
        <v>16.943299999999994</v>
      </c>
      <c r="O113" s="160">
        <v>10.42013349108264</v>
      </c>
      <c r="P113" s="160">
        <v>14.874175000000001</v>
      </c>
      <c r="Q113" s="146">
        <v>0</v>
      </c>
    </row>
    <row r="114" spans="1:17" s="130" customFormat="1" ht="10.5" customHeight="1">
      <c r="A114" s="122"/>
      <c r="B114" s="158" t="s">
        <v>96</v>
      </c>
      <c r="C114" s="159">
        <v>124.88993163859159</v>
      </c>
      <c r="D114" s="160">
        <v>76.0899316385916</v>
      </c>
      <c r="E114" s="160">
        <v>0</v>
      </c>
      <c r="F114" s="160">
        <v>-48.8</v>
      </c>
      <c r="G114" s="161">
        <v>76.0899316385916</v>
      </c>
      <c r="H114" s="160">
        <v>0.0816</v>
      </c>
      <c r="I114" s="162">
        <v>0.10724152097754519</v>
      </c>
      <c r="J114" s="161">
        <v>76.0083316385916</v>
      </c>
      <c r="K114" s="160">
        <v>0</v>
      </c>
      <c r="L114" s="160">
        <v>0.009900000000000006</v>
      </c>
      <c r="M114" s="160">
        <v>0</v>
      </c>
      <c r="N114" s="160">
        <v>0</v>
      </c>
      <c r="O114" s="160">
        <v>0</v>
      </c>
      <c r="P114" s="160">
        <v>0.0024750000000000015</v>
      </c>
      <c r="Q114" s="146" t="s">
        <v>252</v>
      </c>
    </row>
    <row r="115" spans="1:17" s="130" customFormat="1" ht="10.5" customHeight="1">
      <c r="A115" s="122"/>
      <c r="B115" s="158" t="s">
        <v>97</v>
      </c>
      <c r="C115" s="159">
        <v>362.7090796350423</v>
      </c>
      <c r="D115" s="160">
        <v>409.7090796350423</v>
      </c>
      <c r="E115" s="160">
        <v>55</v>
      </c>
      <c r="F115" s="160">
        <v>47</v>
      </c>
      <c r="G115" s="161">
        <v>409.7090796350423</v>
      </c>
      <c r="H115" s="160">
        <v>266.7013</v>
      </c>
      <c r="I115" s="162">
        <v>65.09528669405381</v>
      </c>
      <c r="J115" s="161">
        <v>143.0077796350423</v>
      </c>
      <c r="K115" s="160">
        <v>4.478800000000007</v>
      </c>
      <c r="L115" s="160">
        <v>53.022999999999996</v>
      </c>
      <c r="M115" s="160">
        <v>25.742199999999997</v>
      </c>
      <c r="N115" s="160">
        <v>14.11930000000001</v>
      </c>
      <c r="O115" s="160">
        <v>3.4461769830869007</v>
      </c>
      <c r="P115" s="160">
        <v>24.340825000000002</v>
      </c>
      <c r="Q115" s="146">
        <v>3.875223195394663</v>
      </c>
    </row>
    <row r="116" spans="1:17" s="130" customFormat="1" ht="10.5" customHeight="1">
      <c r="A116" s="122"/>
      <c r="B116" s="158" t="s">
        <v>98</v>
      </c>
      <c r="C116" s="159">
        <v>36.1838478356443</v>
      </c>
      <c r="D116" s="160">
        <v>17.1838478356443</v>
      </c>
      <c r="E116" s="160">
        <v>0</v>
      </c>
      <c r="F116" s="160">
        <v>-19</v>
      </c>
      <c r="G116" s="161">
        <v>17.1838478356443</v>
      </c>
      <c r="H116" s="160">
        <v>0</v>
      </c>
      <c r="I116" s="162">
        <v>0</v>
      </c>
      <c r="J116" s="161">
        <v>17.1838478356443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252</v>
      </c>
    </row>
    <row r="117" spans="1:17" s="130" customFormat="1" ht="10.5" customHeight="1">
      <c r="A117" s="122"/>
      <c r="B117" s="158" t="s">
        <v>99</v>
      </c>
      <c r="C117" s="159">
        <v>24.217734143634754</v>
      </c>
      <c r="D117" s="160">
        <v>19.217734143634754</v>
      </c>
      <c r="E117" s="160">
        <v>0</v>
      </c>
      <c r="F117" s="160">
        <v>-5</v>
      </c>
      <c r="G117" s="161">
        <v>19.217734143634754</v>
      </c>
      <c r="H117" s="160">
        <v>0.9441</v>
      </c>
      <c r="I117" s="162">
        <v>4.912649914624312</v>
      </c>
      <c r="J117" s="161">
        <v>18.273634143634755</v>
      </c>
      <c r="K117" s="160">
        <v>0.21350000000000002</v>
      </c>
      <c r="L117" s="160">
        <v>0.022500000000000075</v>
      </c>
      <c r="M117" s="160">
        <v>0</v>
      </c>
      <c r="N117" s="160">
        <v>0</v>
      </c>
      <c r="O117" s="160">
        <v>0</v>
      </c>
      <c r="P117" s="160">
        <v>0.059000000000000025</v>
      </c>
      <c r="Q117" s="146" t="s">
        <v>252</v>
      </c>
    </row>
    <row r="118" spans="1:17" s="130" customFormat="1" ht="10.5" customHeight="1">
      <c r="A118" s="122"/>
      <c r="B118" s="158" t="s">
        <v>100</v>
      </c>
      <c r="C118" s="159">
        <v>10.74487677666303</v>
      </c>
      <c r="D118" s="160">
        <v>25.74487677666303</v>
      </c>
      <c r="E118" s="160">
        <v>0</v>
      </c>
      <c r="F118" s="160">
        <v>15</v>
      </c>
      <c r="G118" s="161">
        <v>25.74487677666303</v>
      </c>
      <c r="H118" s="160">
        <v>11.798</v>
      </c>
      <c r="I118" s="162">
        <v>45.82659339311555</v>
      </c>
      <c r="J118" s="161">
        <v>13.94687677666303</v>
      </c>
      <c r="K118" s="160">
        <v>0.6385000000000005</v>
      </c>
      <c r="L118" s="160">
        <v>0.7248000000000001</v>
      </c>
      <c r="M118" s="160">
        <v>1.3696000000000002</v>
      </c>
      <c r="N118" s="160">
        <v>0.6199999999999992</v>
      </c>
      <c r="O118" s="160">
        <v>2.408246135254416</v>
      </c>
      <c r="P118" s="160">
        <v>0.838225</v>
      </c>
      <c r="Q118" s="146">
        <v>14.638583645993652</v>
      </c>
    </row>
    <row r="119" spans="1:17" s="130" customFormat="1" ht="10.5" customHeight="1">
      <c r="A119" s="122"/>
      <c r="B119" s="158" t="s">
        <v>101</v>
      </c>
      <c r="C119" s="159">
        <v>0.15972361467053992</v>
      </c>
      <c r="D119" s="160">
        <v>0.15972361467053992</v>
      </c>
      <c r="E119" s="160">
        <v>0</v>
      </c>
      <c r="F119" s="160">
        <v>0</v>
      </c>
      <c r="G119" s="161">
        <v>0.15972361467053992</v>
      </c>
      <c r="H119" s="160">
        <v>0</v>
      </c>
      <c r="I119" s="162">
        <v>0</v>
      </c>
      <c r="J119" s="161">
        <v>0.15972361467053992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252</v>
      </c>
    </row>
    <row r="120" spans="1:17" s="130" customFormat="1" ht="10.5" customHeight="1">
      <c r="A120" s="122"/>
      <c r="B120" s="158" t="s">
        <v>102</v>
      </c>
      <c r="C120" s="159">
        <v>6.375552160128545</v>
      </c>
      <c r="D120" s="160">
        <v>6.375552160128545</v>
      </c>
      <c r="E120" s="160">
        <v>0</v>
      </c>
      <c r="F120" s="160">
        <v>0</v>
      </c>
      <c r="G120" s="161">
        <v>6.375552160128545</v>
      </c>
      <c r="H120" s="160">
        <v>0</v>
      </c>
      <c r="I120" s="162">
        <v>0</v>
      </c>
      <c r="J120" s="161">
        <v>6.375552160128545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252</v>
      </c>
    </row>
    <row r="121" spans="1:17" s="130" customFormat="1" ht="10.5" customHeight="1">
      <c r="A121" s="122"/>
      <c r="B121" s="1" t="s">
        <v>103</v>
      </c>
      <c r="C121" s="159">
        <v>5.67870266550726</v>
      </c>
      <c r="D121" s="160">
        <v>15.67870266550726</v>
      </c>
      <c r="E121" s="160">
        <v>0</v>
      </c>
      <c r="F121" s="160">
        <v>10</v>
      </c>
      <c r="G121" s="161">
        <v>15.67870266550726</v>
      </c>
      <c r="H121" s="160">
        <v>3.1021</v>
      </c>
      <c r="I121" s="162">
        <v>19.7854380313273</v>
      </c>
      <c r="J121" s="161">
        <v>12.57660266550726</v>
      </c>
      <c r="K121" s="160">
        <v>0.3370000000000002</v>
      </c>
      <c r="L121" s="160">
        <v>0</v>
      </c>
      <c r="M121" s="160">
        <v>0.11790000000000012</v>
      </c>
      <c r="N121" s="160">
        <v>0.12729999999999997</v>
      </c>
      <c r="O121" s="160">
        <v>0.8119294224518758</v>
      </c>
      <c r="P121" s="160">
        <v>0.14555000000000007</v>
      </c>
      <c r="Q121" s="146" t="s">
        <v>252</v>
      </c>
    </row>
    <row r="122" spans="1:17" s="130" customFormat="1" ht="10.5" customHeight="1">
      <c r="A122" s="122"/>
      <c r="B122" s="165" t="s">
        <v>105</v>
      </c>
      <c r="C122" s="169">
        <v>8283.220580222865</v>
      </c>
      <c r="D122" s="160">
        <v>8521.920580222866</v>
      </c>
      <c r="E122" s="160">
        <v>0</v>
      </c>
      <c r="F122" s="160">
        <v>258.6999999999998</v>
      </c>
      <c r="G122" s="161">
        <v>8541.920580222866</v>
      </c>
      <c r="H122" s="160">
        <v>4249.524800031281</v>
      </c>
      <c r="I122" s="162">
        <v>49.74905538070933</v>
      </c>
      <c r="J122" s="161">
        <v>4292.395780191585</v>
      </c>
      <c r="K122" s="160">
        <v>204.1298999992373</v>
      </c>
      <c r="L122" s="160">
        <v>349.1400000000003</v>
      </c>
      <c r="M122" s="160">
        <v>211.91090000152553</v>
      </c>
      <c r="N122" s="160">
        <v>232.8184000000001</v>
      </c>
      <c r="O122" s="160">
        <v>2.7319944818578845</v>
      </c>
      <c r="P122" s="160">
        <v>249.49980000019082</v>
      </c>
      <c r="Q122" s="146">
        <v>15.204004893744614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106</v>
      </c>
      <c r="C124" s="159">
        <v>0.3184409667847744</v>
      </c>
      <c r="D124" s="160">
        <v>0.3184409667847744</v>
      </c>
      <c r="E124" s="160">
        <v>0</v>
      </c>
      <c r="F124" s="160">
        <v>0</v>
      </c>
      <c r="G124" s="161">
        <v>0.3184409667847744</v>
      </c>
      <c r="H124" s="160">
        <v>0</v>
      </c>
      <c r="I124" s="162">
        <v>0</v>
      </c>
      <c r="J124" s="161">
        <v>0.3184409667847744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252</v>
      </c>
    </row>
    <row r="125" spans="1:17" s="130" customFormat="1" ht="10.5" customHeight="1">
      <c r="A125" s="122"/>
      <c r="B125" s="158" t="s">
        <v>107</v>
      </c>
      <c r="C125" s="159">
        <v>19.327969690209237</v>
      </c>
      <c r="D125" s="159">
        <v>19.327969690209237</v>
      </c>
      <c r="E125" s="170">
        <v>0</v>
      </c>
      <c r="F125" s="160">
        <v>0</v>
      </c>
      <c r="G125" s="161">
        <v>19.327969690209237</v>
      </c>
      <c r="H125" s="160">
        <v>1.7162</v>
      </c>
      <c r="I125" s="162">
        <v>8.879359950928302</v>
      </c>
      <c r="J125" s="161">
        <v>17.611769690209236</v>
      </c>
      <c r="K125" s="160">
        <v>0</v>
      </c>
      <c r="L125" s="160">
        <v>0.015900000000000025</v>
      </c>
      <c r="M125" s="160">
        <v>0.0022999999999999687</v>
      </c>
      <c r="N125" s="160">
        <v>0</v>
      </c>
      <c r="O125" s="160">
        <v>0</v>
      </c>
      <c r="P125" s="160">
        <v>0.0045499999999999985</v>
      </c>
      <c r="Q125" s="146" t="s">
        <v>252</v>
      </c>
    </row>
    <row r="126" spans="1:17" s="130" customFormat="1" ht="10.5" customHeight="1">
      <c r="A126" s="122"/>
      <c r="B126" s="171" t="s">
        <v>108</v>
      </c>
      <c r="C126" s="159">
        <v>157.90500912013934</v>
      </c>
      <c r="D126" s="159">
        <v>157.90500912013934</v>
      </c>
      <c r="E126" s="170">
        <v>0</v>
      </c>
      <c r="F126" s="160">
        <v>0</v>
      </c>
      <c r="G126" s="161">
        <v>157.90500912013934</v>
      </c>
      <c r="H126" s="160">
        <v>9.5915</v>
      </c>
      <c r="I126" s="162">
        <v>6.0742214914173305</v>
      </c>
      <c r="J126" s="161">
        <v>148.31350912013934</v>
      </c>
      <c r="K126" s="160">
        <v>0.3216999999999999</v>
      </c>
      <c r="L126" s="160">
        <v>1.2351000000000012</v>
      </c>
      <c r="M126" s="160">
        <v>0.18049999999999855</v>
      </c>
      <c r="N126" s="160">
        <v>0.3343000000000007</v>
      </c>
      <c r="O126" s="160">
        <v>0.21170955998340385</v>
      </c>
      <c r="P126" s="160">
        <v>0.5179</v>
      </c>
      <c r="Q126" s="146" t="s">
        <v>252</v>
      </c>
    </row>
    <row r="127" spans="1:17" s="130" customFormat="1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110</v>
      </c>
      <c r="C128" s="159">
        <v>100</v>
      </c>
      <c r="D128" s="160"/>
      <c r="E128" s="160"/>
      <c r="F128" s="160"/>
      <c r="G128" s="161">
        <v>100</v>
      </c>
      <c r="H128" s="160"/>
      <c r="I128" s="162"/>
      <c r="J128" s="161">
        <v>100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111</v>
      </c>
      <c r="C129" s="173">
        <v>8560.771999999999</v>
      </c>
      <c r="D129" s="173">
        <v>8699.472</v>
      </c>
      <c r="E129" s="174">
        <v>0</v>
      </c>
      <c r="F129" s="177">
        <v>258.6999999999998</v>
      </c>
      <c r="G129" s="185">
        <v>8819.472</v>
      </c>
      <c r="H129" s="177">
        <v>4260.832500031282</v>
      </c>
      <c r="I129" s="176">
        <v>48.311650629780125</v>
      </c>
      <c r="J129" s="185">
        <v>4558.639499968718</v>
      </c>
      <c r="K129" s="177">
        <v>204.45159999923726</v>
      </c>
      <c r="L129" s="177">
        <v>350.39100000000053</v>
      </c>
      <c r="M129" s="177">
        <v>212.09370000152512</v>
      </c>
      <c r="N129" s="177">
        <v>233.15270000000055</v>
      </c>
      <c r="O129" s="177">
        <v>2.680078745008899</v>
      </c>
      <c r="P129" s="186">
        <v>250.02225000019087</v>
      </c>
      <c r="Q129" s="153">
        <v>16.232935268622047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43558</v>
      </c>
      <c r="L134" s="151">
        <v>43566</v>
      </c>
      <c r="M134" s="151">
        <v>43572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8" t="s">
        <v>164</v>
      </c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9"/>
      <c r="Q136" s="145"/>
    </row>
    <row r="137" spans="1:17" s="130" customFormat="1" ht="10.5" customHeight="1">
      <c r="A137" s="184"/>
      <c r="B137" s="158" t="s">
        <v>80</v>
      </c>
      <c r="C137" s="159">
        <v>1729.2024948994367</v>
      </c>
      <c r="D137" s="160">
        <v>2004.6024948994368</v>
      </c>
      <c r="E137" s="160">
        <v>-6.199999999999818</v>
      </c>
      <c r="F137" s="160">
        <v>275.4000000000001</v>
      </c>
      <c r="G137" s="161">
        <v>2004.6024948994368</v>
      </c>
      <c r="H137" s="160">
        <v>372.24</v>
      </c>
      <c r="I137" s="162">
        <v>18.569267520475368</v>
      </c>
      <c r="J137" s="161">
        <v>1632.3624948994368</v>
      </c>
      <c r="K137" s="160">
        <v>12.651999999999987</v>
      </c>
      <c r="L137" s="160">
        <v>63.690999999999974</v>
      </c>
      <c r="M137" s="160">
        <v>13.121000000000038</v>
      </c>
      <c r="N137" s="160">
        <v>15.507999999999981</v>
      </c>
      <c r="O137" s="160">
        <v>0.773619709616193</v>
      </c>
      <c r="P137" s="160">
        <v>26.242999999999995</v>
      </c>
      <c r="Q137" s="146" t="s">
        <v>252</v>
      </c>
    </row>
    <row r="138" spans="1:17" s="130" customFormat="1" ht="10.5" customHeight="1">
      <c r="A138" s="184"/>
      <c r="B138" s="158" t="s">
        <v>81</v>
      </c>
      <c r="C138" s="159">
        <v>513.3704838309919</v>
      </c>
      <c r="D138" s="160">
        <v>603.2704838309919</v>
      </c>
      <c r="E138" s="160">
        <v>14.899999999999864</v>
      </c>
      <c r="F138" s="160">
        <v>89.89999999999998</v>
      </c>
      <c r="G138" s="161">
        <v>603.2704838309919</v>
      </c>
      <c r="H138" s="160">
        <v>289.723</v>
      </c>
      <c r="I138" s="162">
        <v>48.02538956657572</v>
      </c>
      <c r="J138" s="161">
        <v>313.5474838309919</v>
      </c>
      <c r="K138" s="160">
        <v>8.233000000000004</v>
      </c>
      <c r="L138" s="160">
        <v>4.177999999999997</v>
      </c>
      <c r="M138" s="160">
        <v>9.788999999999987</v>
      </c>
      <c r="N138" s="160">
        <v>18.199000000000012</v>
      </c>
      <c r="O138" s="160">
        <v>3.0167230931686886</v>
      </c>
      <c r="P138" s="160">
        <v>10.09975</v>
      </c>
      <c r="Q138" s="146">
        <v>29.045073772221283</v>
      </c>
    </row>
    <row r="139" spans="1:17" s="130" customFormat="1" ht="10.5" customHeight="1">
      <c r="A139" s="122"/>
      <c r="B139" s="158" t="s">
        <v>82</v>
      </c>
      <c r="C139" s="159">
        <v>832.241822329483</v>
      </c>
      <c r="D139" s="160">
        <v>1026.541822329483</v>
      </c>
      <c r="E139" s="160">
        <v>12.700000000000045</v>
      </c>
      <c r="F139" s="160">
        <v>194.29999999999995</v>
      </c>
      <c r="G139" s="161">
        <v>1026.541822329483</v>
      </c>
      <c r="H139" s="160">
        <v>205.85500000000002</v>
      </c>
      <c r="I139" s="162">
        <v>20.053250196164726</v>
      </c>
      <c r="J139" s="161">
        <v>820.686822329483</v>
      </c>
      <c r="K139" s="160">
        <v>15.539999999999992</v>
      </c>
      <c r="L139" s="160">
        <v>12.242999999999995</v>
      </c>
      <c r="M139" s="160">
        <v>13.862000000000023</v>
      </c>
      <c r="N139" s="160">
        <v>20.524</v>
      </c>
      <c r="O139" s="160">
        <v>1.9993340313622932</v>
      </c>
      <c r="P139" s="160">
        <v>15.542250000000003</v>
      </c>
      <c r="Q139" s="146" t="s">
        <v>252</v>
      </c>
    </row>
    <row r="140" spans="1:17" s="130" customFormat="1" ht="10.5" customHeight="1">
      <c r="A140" s="122"/>
      <c r="B140" s="158" t="s">
        <v>83</v>
      </c>
      <c r="C140" s="159">
        <v>1764.7108315502076</v>
      </c>
      <c r="D140" s="160">
        <v>2047.0108315502075</v>
      </c>
      <c r="E140" s="160">
        <v>10.099999999999909</v>
      </c>
      <c r="F140" s="160">
        <v>282.29999999999995</v>
      </c>
      <c r="G140" s="161">
        <v>2047.0108315502075</v>
      </c>
      <c r="H140" s="160">
        <v>536.955</v>
      </c>
      <c r="I140" s="162">
        <v>26.231175317883512</v>
      </c>
      <c r="J140" s="161">
        <v>1510.0558315502076</v>
      </c>
      <c r="K140" s="160">
        <v>59.26799999999997</v>
      </c>
      <c r="L140" s="160">
        <v>19.297000000000025</v>
      </c>
      <c r="M140" s="160">
        <v>10.625</v>
      </c>
      <c r="N140" s="160">
        <v>62.115999999999985</v>
      </c>
      <c r="O140" s="160">
        <v>3.034473440131206</v>
      </c>
      <c r="P140" s="160">
        <v>37.826499999999996</v>
      </c>
      <c r="Q140" s="146">
        <v>37.920580322001975</v>
      </c>
    </row>
    <row r="141" spans="1:17" s="130" customFormat="1" ht="10.5" customHeight="1">
      <c r="A141" s="122"/>
      <c r="B141" s="158" t="s">
        <v>84</v>
      </c>
      <c r="C141" s="159">
        <v>19.628223110866767</v>
      </c>
      <c r="D141" s="160">
        <v>36.02822311086676</v>
      </c>
      <c r="E141" s="160">
        <v>0.0723223393429393</v>
      </c>
      <c r="F141" s="160">
        <v>16.399999999999995</v>
      </c>
      <c r="G141" s="161">
        <v>36.02822311086676</v>
      </c>
      <c r="H141" s="160">
        <v>3.1952</v>
      </c>
      <c r="I141" s="162">
        <v>8.868602790006232</v>
      </c>
      <c r="J141" s="161">
        <v>32.83302311086676</v>
      </c>
      <c r="K141" s="160">
        <v>0.03649999999999998</v>
      </c>
      <c r="L141" s="160">
        <v>2.5229999999999997</v>
      </c>
      <c r="M141" s="160">
        <v>0.028000000000000025</v>
      </c>
      <c r="N141" s="160">
        <v>0</v>
      </c>
      <c r="O141" s="160">
        <v>0</v>
      </c>
      <c r="P141" s="160">
        <v>0.646875</v>
      </c>
      <c r="Q141" s="146">
        <v>48.75636422935925</v>
      </c>
    </row>
    <row r="142" spans="1:17" s="130" customFormat="1" ht="10.5" customHeight="1">
      <c r="A142" s="122"/>
      <c r="B142" s="158" t="s">
        <v>85</v>
      </c>
      <c r="C142" s="159">
        <v>70.49544251149601</v>
      </c>
      <c r="D142" s="160">
        <v>73.19544251149601</v>
      </c>
      <c r="E142" s="160">
        <v>0.3999999999999915</v>
      </c>
      <c r="F142" s="160">
        <v>2.700000000000003</v>
      </c>
      <c r="G142" s="161">
        <v>73.19544251149601</v>
      </c>
      <c r="H142" s="160">
        <v>0.039</v>
      </c>
      <c r="I142" s="162">
        <v>0.05328200590340675</v>
      </c>
      <c r="J142" s="161">
        <v>73.15644251149601</v>
      </c>
      <c r="K142" s="160">
        <v>0</v>
      </c>
      <c r="L142" s="160">
        <v>0</v>
      </c>
      <c r="M142" s="160">
        <v>0</v>
      </c>
      <c r="N142" s="160">
        <v>0.028999999999999998</v>
      </c>
      <c r="O142" s="160">
        <v>0.03961995310766143</v>
      </c>
      <c r="P142" s="160">
        <v>0.0072499999999999995</v>
      </c>
      <c r="Q142" s="146" t="s">
        <v>252</v>
      </c>
    </row>
    <row r="143" spans="1:17" s="130" customFormat="1" ht="10.5" customHeight="1">
      <c r="A143" s="122"/>
      <c r="B143" s="158" t="s">
        <v>86</v>
      </c>
      <c r="C143" s="159">
        <v>199.4479525138905</v>
      </c>
      <c r="D143" s="160">
        <v>208.7479525138905</v>
      </c>
      <c r="E143" s="160">
        <v>1.0999999999999943</v>
      </c>
      <c r="F143" s="160">
        <v>9.300000000000011</v>
      </c>
      <c r="G143" s="161">
        <v>208.7479525138905</v>
      </c>
      <c r="H143" s="160">
        <v>10.525</v>
      </c>
      <c r="I143" s="162">
        <v>5.041965620860231</v>
      </c>
      <c r="J143" s="161">
        <v>198.2229525138905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60">
        <v>0</v>
      </c>
      <c r="Q143" s="146" t="s">
        <v>252</v>
      </c>
    </row>
    <row r="144" spans="1:17" s="130" customFormat="1" ht="10.5" customHeight="1">
      <c r="A144" s="122"/>
      <c r="B144" s="158" t="s">
        <v>87</v>
      </c>
      <c r="C144" s="159">
        <v>50.704683504939254</v>
      </c>
      <c r="D144" s="160">
        <v>57.00468350493925</v>
      </c>
      <c r="E144" s="160">
        <v>0.30000000000000426</v>
      </c>
      <c r="F144" s="160">
        <v>6.299999999999997</v>
      </c>
      <c r="G144" s="161">
        <v>57.00468350493925</v>
      </c>
      <c r="H144" s="160">
        <v>17.405</v>
      </c>
      <c r="I144" s="162">
        <v>30.532578956414905</v>
      </c>
      <c r="J144" s="161">
        <v>39.59968350493925</v>
      </c>
      <c r="K144" s="160">
        <v>0</v>
      </c>
      <c r="L144" s="160">
        <v>0.15000000000000213</v>
      </c>
      <c r="M144" s="160">
        <v>0.047999999999998266</v>
      </c>
      <c r="N144" s="160">
        <v>0.33300000000000196</v>
      </c>
      <c r="O144" s="160">
        <v>0.5841625275774905</v>
      </c>
      <c r="P144" s="160">
        <v>0.1327500000000006</v>
      </c>
      <c r="Q144" s="146" t="s">
        <v>252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5" customHeight="1">
      <c r="A146" s="122"/>
      <c r="B146" s="158" t="s">
        <v>89</v>
      </c>
      <c r="C146" s="159">
        <v>307.71548866254295</v>
      </c>
      <c r="D146" s="160">
        <v>356.91548866254294</v>
      </c>
      <c r="E146" s="160">
        <v>1.8000000000000114</v>
      </c>
      <c r="F146" s="160">
        <v>49.19999999999999</v>
      </c>
      <c r="G146" s="161">
        <v>356.91548866254294</v>
      </c>
      <c r="H146" s="160">
        <v>165.243</v>
      </c>
      <c r="I146" s="162">
        <v>46.297514467418985</v>
      </c>
      <c r="J146" s="161">
        <v>191.67248866254295</v>
      </c>
      <c r="K146" s="160">
        <v>58.894999999999996</v>
      </c>
      <c r="L146" s="160">
        <v>2.0010000000000048</v>
      </c>
      <c r="M146" s="160">
        <v>0</v>
      </c>
      <c r="N146" s="160">
        <v>17.158999999999992</v>
      </c>
      <c r="O146" s="160">
        <v>4.8075806584632454</v>
      </c>
      <c r="P146" s="160">
        <v>19.513749999999998</v>
      </c>
      <c r="Q146" s="146">
        <v>7.822432318879915</v>
      </c>
    </row>
    <row r="147" spans="1:17" s="130" customFormat="1" ht="10.5" customHeight="1">
      <c r="A147" s="122"/>
      <c r="B147" s="158" t="s">
        <v>255</v>
      </c>
      <c r="C147" s="134">
        <v>0</v>
      </c>
      <c r="D147" s="134"/>
      <c r="E147" s="134"/>
      <c r="F147" s="134">
        <v>50</v>
      </c>
      <c r="G147" s="272">
        <v>50</v>
      </c>
      <c r="H147" s="126">
        <v>0.873</v>
      </c>
      <c r="I147" s="134"/>
      <c r="J147" s="161">
        <v>49.127</v>
      </c>
      <c r="K147" s="134"/>
      <c r="L147" s="134"/>
      <c r="M147" s="134"/>
      <c r="N147" s="134"/>
      <c r="O147" s="134"/>
      <c r="Q147" s="271"/>
    </row>
    <row r="148" spans="1:17" s="130" customFormat="1" ht="10.5" customHeight="1">
      <c r="A148" s="122"/>
      <c r="B148" s="165" t="s">
        <v>90</v>
      </c>
      <c r="C148" s="159">
        <v>5487.517422913855</v>
      </c>
      <c r="D148" s="160">
        <v>6413.317422913855</v>
      </c>
      <c r="E148" s="160">
        <v>35.17232233934294</v>
      </c>
      <c r="F148" s="160">
        <v>975.8</v>
      </c>
      <c r="G148" s="161">
        <v>6463.317422913855</v>
      </c>
      <c r="H148" s="160">
        <v>1602.0532000000003</v>
      </c>
      <c r="I148" s="162">
        <v>24.78685627167832</v>
      </c>
      <c r="J148" s="161">
        <v>4861.264222913855</v>
      </c>
      <c r="K148" s="160">
        <v>154.62449999999995</v>
      </c>
      <c r="L148" s="160">
        <v>104.083</v>
      </c>
      <c r="M148" s="160">
        <v>47.47300000000004</v>
      </c>
      <c r="N148" s="160">
        <v>133.86799999999997</v>
      </c>
      <c r="O148" s="160">
        <v>2.0873440556943117</v>
      </c>
      <c r="P148" s="166">
        <v>110.012125</v>
      </c>
      <c r="Q148" s="146">
        <v>42.188440346133255</v>
      </c>
    </row>
    <row r="149" spans="1:17" s="130" customFormat="1" ht="10.5" customHeight="1">
      <c r="A149" s="122"/>
      <c r="B149" s="158" t="s">
        <v>91</v>
      </c>
      <c r="C149" s="159">
        <v>283.59852566516554</v>
      </c>
      <c r="D149" s="160">
        <v>347.2985256651655</v>
      </c>
      <c r="E149" s="160">
        <v>1.669232644555791</v>
      </c>
      <c r="F149" s="160">
        <v>63.69999999999999</v>
      </c>
      <c r="G149" s="161">
        <v>347.2985256651655</v>
      </c>
      <c r="H149" s="160">
        <v>84.1854</v>
      </c>
      <c r="I149" s="162">
        <v>24.240068350063805</v>
      </c>
      <c r="J149" s="161">
        <v>263.1131256651655</v>
      </c>
      <c r="K149" s="160">
        <v>0.07330000000000325</v>
      </c>
      <c r="L149" s="160">
        <v>0.31400000000000716</v>
      </c>
      <c r="M149" s="160">
        <v>0.35599999999999454</v>
      </c>
      <c r="N149" s="160">
        <v>0.7720000000000056</v>
      </c>
      <c r="O149" s="160">
        <v>0.2222871515280487</v>
      </c>
      <c r="P149" s="160">
        <v>0.37882500000000263</v>
      </c>
      <c r="Q149" s="146" t="s">
        <v>252</v>
      </c>
    </row>
    <row r="150" spans="1:17" s="130" customFormat="1" ht="10.5" customHeight="1">
      <c r="A150" s="184"/>
      <c r="B150" s="158" t="s">
        <v>92</v>
      </c>
      <c r="C150" s="159">
        <v>712.9707777633222</v>
      </c>
      <c r="D150" s="160">
        <v>746.5707777633222</v>
      </c>
      <c r="E150" s="160">
        <v>-57.616028548697386</v>
      </c>
      <c r="F150" s="160">
        <v>33.60000000000002</v>
      </c>
      <c r="G150" s="161">
        <v>746.5707777633222</v>
      </c>
      <c r="H150" s="160">
        <v>469.8855</v>
      </c>
      <c r="I150" s="162">
        <v>62.9391765651137</v>
      </c>
      <c r="J150" s="161">
        <v>276.68527776332223</v>
      </c>
      <c r="K150" s="160">
        <v>4.370499999999936</v>
      </c>
      <c r="L150" s="160">
        <v>26.118600000000015</v>
      </c>
      <c r="M150" s="160">
        <v>45.18440000000004</v>
      </c>
      <c r="N150" s="160">
        <v>17.99649999999997</v>
      </c>
      <c r="O150" s="160">
        <v>2.410555105560965</v>
      </c>
      <c r="P150" s="160">
        <v>23.41749999999999</v>
      </c>
      <c r="Q150" s="146">
        <v>9.815320925091164</v>
      </c>
    </row>
    <row r="151" spans="1:17" s="130" customFormat="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94</v>
      </c>
      <c r="C152" s="159">
        <v>3005.3612372208954</v>
      </c>
      <c r="D152" s="160">
        <v>3696.5612372208952</v>
      </c>
      <c r="E152" s="160">
        <v>18.47699312968234</v>
      </c>
      <c r="F152" s="160">
        <v>616.1999999999998</v>
      </c>
      <c r="G152" s="161">
        <v>3621.5612372208952</v>
      </c>
      <c r="H152" s="160">
        <v>651.2606</v>
      </c>
      <c r="I152" s="162">
        <v>17.98286863981797</v>
      </c>
      <c r="J152" s="161">
        <v>2970.300637220895</v>
      </c>
      <c r="K152" s="160">
        <v>104.01650000000001</v>
      </c>
      <c r="L152" s="160">
        <v>105.88429999999994</v>
      </c>
      <c r="M152" s="160">
        <v>0</v>
      </c>
      <c r="N152" s="160">
        <v>0</v>
      </c>
      <c r="O152" s="160">
        <v>0</v>
      </c>
      <c r="P152" s="160">
        <v>52.47519999999999</v>
      </c>
      <c r="Q152" s="146" t="s">
        <v>252</v>
      </c>
    </row>
    <row r="153" spans="1:17" s="130" customFormat="1" ht="10.5" customHeight="1">
      <c r="A153" s="122"/>
      <c r="B153" s="158" t="s">
        <v>95</v>
      </c>
      <c r="C153" s="159">
        <v>94.81918829884447</v>
      </c>
      <c r="D153" s="160">
        <v>108.41918829884446</v>
      </c>
      <c r="E153" s="160">
        <v>0.517420974242981</v>
      </c>
      <c r="F153" s="160">
        <v>13.599999999999994</v>
      </c>
      <c r="G153" s="161">
        <v>108.41918829884446</v>
      </c>
      <c r="H153" s="160">
        <v>47.3702</v>
      </c>
      <c r="I153" s="162">
        <v>43.691712457235646</v>
      </c>
      <c r="J153" s="161">
        <v>61.04898829884446</v>
      </c>
      <c r="K153" s="160">
        <v>0</v>
      </c>
      <c r="L153" s="160">
        <v>9.3778</v>
      </c>
      <c r="M153" s="160">
        <v>6.246399999999994</v>
      </c>
      <c r="N153" s="160">
        <v>0.36880000000000024</v>
      </c>
      <c r="O153" s="160">
        <v>0.34016118898017145</v>
      </c>
      <c r="P153" s="160">
        <v>3.9982499999999987</v>
      </c>
      <c r="Q153" s="146">
        <v>13.268927230374409</v>
      </c>
    </row>
    <row r="154" spans="1:17" s="130" customFormat="1" ht="10.5" customHeight="1">
      <c r="A154" s="122"/>
      <c r="B154" s="158" t="s">
        <v>96</v>
      </c>
      <c r="C154" s="159">
        <v>132.03006775501774</v>
      </c>
      <c r="D154" s="160">
        <v>130.93006775501775</v>
      </c>
      <c r="E154" s="160">
        <v>0.737754072117923</v>
      </c>
      <c r="F154" s="160">
        <v>-1.0999999999999943</v>
      </c>
      <c r="G154" s="161">
        <v>130.93006775501775</v>
      </c>
      <c r="H154" s="160">
        <v>12.45</v>
      </c>
      <c r="I154" s="162">
        <v>9.508892963604891</v>
      </c>
      <c r="J154" s="161">
        <v>118.48006775501774</v>
      </c>
      <c r="K154" s="160">
        <v>0</v>
      </c>
      <c r="L154" s="160">
        <v>0</v>
      </c>
      <c r="M154" s="160">
        <v>0.5143999999999984</v>
      </c>
      <c r="N154" s="160">
        <v>0</v>
      </c>
      <c r="O154" s="160">
        <v>0</v>
      </c>
      <c r="P154" s="160">
        <v>0.1285999999999996</v>
      </c>
      <c r="Q154" s="146" t="s">
        <v>252</v>
      </c>
    </row>
    <row r="155" spans="1:17" s="130" customFormat="1" ht="10.5" customHeight="1">
      <c r="A155" s="122"/>
      <c r="B155" s="158" t="s">
        <v>97</v>
      </c>
      <c r="C155" s="159">
        <v>265.9135835717684</v>
      </c>
      <c r="D155" s="160">
        <v>476.2135835717684</v>
      </c>
      <c r="E155" s="160">
        <v>0.5472455318056859</v>
      </c>
      <c r="F155" s="160">
        <v>210.3</v>
      </c>
      <c r="G155" s="161">
        <v>476.2135835717684</v>
      </c>
      <c r="H155" s="160">
        <v>138.4085</v>
      </c>
      <c r="I155" s="162">
        <v>29.064374636667825</v>
      </c>
      <c r="J155" s="161">
        <v>337.8050835717684</v>
      </c>
      <c r="K155" s="160">
        <v>1.2430999999999983</v>
      </c>
      <c r="L155" s="160">
        <v>15.668800000000005</v>
      </c>
      <c r="M155" s="160">
        <v>10.325800000000015</v>
      </c>
      <c r="N155" s="160">
        <v>0.4568999999999903</v>
      </c>
      <c r="O155" s="160">
        <v>0.09594434425265246</v>
      </c>
      <c r="P155" s="160">
        <v>6.923650000000002</v>
      </c>
      <c r="Q155" s="146">
        <v>46.790028896863404</v>
      </c>
    </row>
    <row r="156" spans="1:17" s="130" customFormat="1" ht="10.5" customHeight="1">
      <c r="A156" s="122"/>
      <c r="B156" s="158" t="s">
        <v>98</v>
      </c>
      <c r="C156" s="159">
        <v>14.722096527120529</v>
      </c>
      <c r="D156" s="160">
        <v>4.622096527120528</v>
      </c>
      <c r="E156" s="160">
        <v>0.08733263618770515</v>
      </c>
      <c r="F156" s="160">
        <v>-10.100000000000001</v>
      </c>
      <c r="G156" s="161">
        <v>4.622096527120528</v>
      </c>
      <c r="H156" s="160">
        <v>0</v>
      </c>
      <c r="I156" s="162">
        <v>0</v>
      </c>
      <c r="J156" s="161">
        <v>4.622096527120528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252</v>
      </c>
    </row>
    <row r="157" spans="1:17" s="130" customFormat="1" ht="10.5" customHeight="1">
      <c r="A157" s="122"/>
      <c r="B157" s="158" t="s">
        <v>99</v>
      </c>
      <c r="C157" s="159">
        <v>20.126665982521285</v>
      </c>
      <c r="D157" s="160">
        <v>15.826665982521284</v>
      </c>
      <c r="E157" s="160">
        <v>0.07436919800359476</v>
      </c>
      <c r="F157" s="160">
        <v>-4.300000000000001</v>
      </c>
      <c r="G157" s="161">
        <v>15.826665982521284</v>
      </c>
      <c r="H157" s="160">
        <v>0.001</v>
      </c>
      <c r="I157" s="162">
        <v>0.0063184501467610675</v>
      </c>
      <c r="J157" s="161">
        <v>15.825665982521285</v>
      </c>
      <c r="K157" s="160">
        <v>0</v>
      </c>
      <c r="L157" s="160">
        <v>0.001</v>
      </c>
      <c r="M157" s="160">
        <v>0</v>
      </c>
      <c r="N157" s="160">
        <v>0</v>
      </c>
      <c r="O157" s="160">
        <v>0</v>
      </c>
      <c r="P157" s="160">
        <v>0.00025</v>
      </c>
      <c r="Q157" s="146" t="s">
        <v>252</v>
      </c>
    </row>
    <row r="158" spans="1:17" s="130" customFormat="1" ht="10.5" customHeight="1">
      <c r="A158" s="122"/>
      <c r="B158" s="158" t="s">
        <v>100</v>
      </c>
      <c r="C158" s="159">
        <v>9.157311508170746</v>
      </c>
      <c r="D158" s="160">
        <v>39.05731150817074</v>
      </c>
      <c r="E158" s="160">
        <v>0.05662975627796385</v>
      </c>
      <c r="F158" s="160">
        <v>29.899999999999995</v>
      </c>
      <c r="G158" s="161">
        <v>39.05731150817074</v>
      </c>
      <c r="H158" s="160">
        <v>0.0023</v>
      </c>
      <c r="I158" s="162">
        <v>0.005888782179794538</v>
      </c>
      <c r="J158" s="161">
        <v>39.05501150817074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252</v>
      </c>
    </row>
    <row r="159" spans="1:17" s="130" customFormat="1" ht="10.5" customHeight="1">
      <c r="A159" s="122"/>
      <c r="B159" s="158" t="s">
        <v>101</v>
      </c>
      <c r="C159" s="159">
        <v>0.21032887911812914</v>
      </c>
      <c r="D159" s="160">
        <v>0.21032887911812914</v>
      </c>
      <c r="E159" s="160">
        <v>0.0006822862202164326</v>
      </c>
      <c r="F159" s="160">
        <v>0</v>
      </c>
      <c r="G159" s="161">
        <v>0.21032887911812914</v>
      </c>
      <c r="H159" s="160">
        <v>0</v>
      </c>
      <c r="I159" s="162">
        <v>0</v>
      </c>
      <c r="J159" s="161">
        <v>0.21032887911812914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252</v>
      </c>
    </row>
    <row r="160" spans="1:17" s="130" customFormat="1" ht="10.5" customHeight="1">
      <c r="A160" s="122"/>
      <c r="B160" s="158" t="s">
        <v>102</v>
      </c>
      <c r="C160" s="159">
        <v>8.605652571214074</v>
      </c>
      <c r="D160" s="160">
        <v>9.905652571214075</v>
      </c>
      <c r="E160" s="160">
        <v>0.05321832517688385</v>
      </c>
      <c r="F160" s="160">
        <v>1.3000000000000007</v>
      </c>
      <c r="G160" s="161">
        <v>9.905652571214075</v>
      </c>
      <c r="H160" s="160">
        <v>0</v>
      </c>
      <c r="I160" s="162">
        <v>0</v>
      </c>
      <c r="J160" s="161">
        <v>9.905652571214075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252</v>
      </c>
    </row>
    <row r="161" spans="1:20" ht="10.5" customHeight="1">
      <c r="A161" s="122"/>
      <c r="B161" s="1" t="s">
        <v>103</v>
      </c>
      <c r="C161" s="159">
        <v>5.51645862655121</v>
      </c>
      <c r="D161" s="160">
        <v>6.31645862655121</v>
      </c>
      <c r="E161" s="160">
        <v>0.034114311010822185</v>
      </c>
      <c r="F161" s="160">
        <v>0.7999999999999998</v>
      </c>
      <c r="G161" s="161">
        <v>6.31645862655121</v>
      </c>
      <c r="H161" s="160">
        <v>0</v>
      </c>
      <c r="I161" s="162">
        <v>0</v>
      </c>
      <c r="J161" s="161">
        <v>6.31645862655121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252</v>
      </c>
      <c r="T161" s="130"/>
    </row>
    <row r="162" spans="1:20" ht="10.5" customHeight="1">
      <c r="A162" s="122"/>
      <c r="B162" s="165" t="s">
        <v>105</v>
      </c>
      <c r="C162" s="169">
        <v>10040.549317283563</v>
      </c>
      <c r="D162" s="160">
        <v>11995.24931728357</v>
      </c>
      <c r="E162" s="160">
        <v>-0.18871334406685492</v>
      </c>
      <c r="F162" s="160">
        <v>1954.7000000000062</v>
      </c>
      <c r="G162" s="161">
        <v>11995.24931728357</v>
      </c>
      <c r="H162" s="160">
        <v>3005.6167000000005</v>
      </c>
      <c r="I162" s="162">
        <v>25.056725546081847</v>
      </c>
      <c r="J162" s="161">
        <v>8989.632617283569</v>
      </c>
      <c r="K162" s="160">
        <v>264.3278999999998</v>
      </c>
      <c r="L162" s="160">
        <v>261.44749999999976</v>
      </c>
      <c r="M162" s="160">
        <v>110.09999999999991</v>
      </c>
      <c r="N162" s="160">
        <v>153.46219999999994</v>
      </c>
      <c r="O162" s="160">
        <v>1.2793581520550905</v>
      </c>
      <c r="P162" s="160">
        <v>197.33439999999985</v>
      </c>
      <c r="Q162" s="146">
        <v>43.555324450696766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7.108158782540187</v>
      </c>
      <c r="D165" s="159">
        <v>8.108158782540187</v>
      </c>
      <c r="E165" s="170">
        <v>0.08871334407165027</v>
      </c>
      <c r="F165" s="160">
        <v>1</v>
      </c>
      <c r="G165" s="161">
        <v>8.108158782540187</v>
      </c>
      <c r="H165" s="160">
        <v>0.0035</v>
      </c>
      <c r="I165" s="162">
        <v>0.04316639688330688</v>
      </c>
      <c r="J165" s="161">
        <v>8.104658782540186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252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17.665823933894696</v>
      </c>
      <c r="E166" s="170">
        <v>0</v>
      </c>
      <c r="F166" s="160">
        <v>-2.5</v>
      </c>
      <c r="G166" s="161">
        <v>17.665823933894696</v>
      </c>
      <c r="H166" s="160">
        <v>3.6031</v>
      </c>
      <c r="I166" s="162">
        <v>20.39587858162041</v>
      </c>
      <c r="J166" s="161">
        <v>14.062723933894697</v>
      </c>
      <c r="K166" s="160">
        <v>1.7550000000000001</v>
      </c>
      <c r="L166" s="160">
        <v>0.11899999999999977</v>
      </c>
      <c r="M166" s="160">
        <v>0.04700000000000015</v>
      </c>
      <c r="N166" s="160">
        <v>0.03399999999999981</v>
      </c>
      <c r="O166" s="160">
        <v>0.19246201098362242</v>
      </c>
      <c r="P166" s="160">
        <v>0.48874999999999996</v>
      </c>
      <c r="Q166" s="146">
        <v>26.772836693390687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298.377700000001</v>
      </c>
      <c r="D168" s="160"/>
      <c r="E168" s="160"/>
      <c r="F168" s="160"/>
      <c r="G168" s="161">
        <v>298.377700000001</v>
      </c>
      <c r="H168" s="160"/>
      <c r="I168" s="162"/>
      <c r="J168" s="161">
        <v>298.377700000001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10366.201</v>
      </c>
      <c r="D169" s="173">
        <v>12021.023300000004</v>
      </c>
      <c r="E169" s="174">
        <v>-0.09999999999520465</v>
      </c>
      <c r="F169" s="174">
        <v>1953.2000000000062</v>
      </c>
      <c r="G169" s="175">
        <v>12319.401000000005</v>
      </c>
      <c r="H169" s="177">
        <v>3009.2233000000006</v>
      </c>
      <c r="I169" s="176">
        <v>24.426701428097026</v>
      </c>
      <c r="J169" s="175">
        <v>9310.177700000004</v>
      </c>
      <c r="K169" s="177">
        <v>266.0828999999994</v>
      </c>
      <c r="L169" s="177">
        <v>261.5664999999999</v>
      </c>
      <c r="M169" s="177">
        <v>110.14699999999993</v>
      </c>
      <c r="N169" s="177">
        <v>153.49620000000004</v>
      </c>
      <c r="O169" s="177">
        <v>1.2768979492785775</v>
      </c>
      <c r="P169" s="186">
        <v>197.82314999999983</v>
      </c>
      <c r="Q169" s="153">
        <v>45.06313543182389</v>
      </c>
      <c r="T169" s="130"/>
    </row>
    <row r="170" spans="1:20" ht="10.5" customHeight="1">
      <c r="A170" s="122"/>
      <c r="B170" s="187" t="s">
        <v>259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251</v>
      </c>
      <c r="C175" s="123"/>
      <c r="P175" s="128"/>
      <c r="T175" s="130"/>
    </row>
    <row r="176" spans="1:20" ht="10.5" customHeight="1">
      <c r="A176" s="122"/>
      <c r="B176" s="131" t="s">
        <v>258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43558</v>
      </c>
      <c r="L180" s="151">
        <v>43566</v>
      </c>
      <c r="M180" s="151">
        <v>43572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8" t="s">
        <v>147</v>
      </c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9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1414.3915381342038</v>
      </c>
      <c r="E183" s="160">
        <v>0</v>
      </c>
      <c r="F183" s="160">
        <v>261.70000000000005</v>
      </c>
      <c r="G183" s="161">
        <v>1414.3915381342038</v>
      </c>
      <c r="H183" s="160">
        <v>101.08079999999998</v>
      </c>
      <c r="I183" s="162">
        <v>7.146592529345929</v>
      </c>
      <c r="J183" s="161">
        <v>1313.3107381342038</v>
      </c>
      <c r="K183" s="160">
        <v>5.336699999999993</v>
      </c>
      <c r="L183" s="160">
        <v>5.343599999999995</v>
      </c>
      <c r="M183" s="160">
        <v>5.591999999999999</v>
      </c>
      <c r="N183" s="160">
        <v>5.597999999999999</v>
      </c>
      <c r="O183" s="160">
        <v>0.3957885669610699</v>
      </c>
      <c r="P183" s="160">
        <v>5.4675749999999965</v>
      </c>
      <c r="Q183" s="146" t="s">
        <v>252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308.5025145788746</v>
      </c>
      <c r="E184" s="160">
        <v>0</v>
      </c>
      <c r="F184" s="160">
        <v>84</v>
      </c>
      <c r="G184" s="161">
        <v>308.5025145788746</v>
      </c>
      <c r="H184" s="160">
        <v>22.0454</v>
      </c>
      <c r="I184" s="162">
        <v>7.145938512071243</v>
      </c>
      <c r="J184" s="161">
        <v>286.45711457887455</v>
      </c>
      <c r="K184" s="160">
        <v>1.1380000000000017</v>
      </c>
      <c r="L184" s="160">
        <v>0.536999999999999</v>
      </c>
      <c r="M184" s="160">
        <v>1.2169999999999987</v>
      </c>
      <c r="N184" s="160">
        <v>2.899000000000001</v>
      </c>
      <c r="O184" s="160">
        <v>0.9397006063167164</v>
      </c>
      <c r="P184" s="160">
        <v>1.44775</v>
      </c>
      <c r="Q184" s="146" t="s">
        <v>252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425.68382822433205</v>
      </c>
      <c r="E185" s="160">
        <v>0</v>
      </c>
      <c r="F185" s="160">
        <v>12.399999999999977</v>
      </c>
      <c r="G185" s="161">
        <v>425.68382822433205</v>
      </c>
      <c r="H185" s="160">
        <v>21.53725</v>
      </c>
      <c r="I185" s="162">
        <v>5.059447545808585</v>
      </c>
      <c r="J185" s="161">
        <v>404.1465782243321</v>
      </c>
      <c r="K185" s="160">
        <v>1.1749999999999972</v>
      </c>
      <c r="L185" s="160">
        <v>2.6040000000000028</v>
      </c>
      <c r="M185" s="160">
        <v>3.1050000000000004</v>
      </c>
      <c r="N185" s="160">
        <v>1.2669999999999995</v>
      </c>
      <c r="O185" s="160">
        <v>0.29763874406154334</v>
      </c>
      <c r="P185" s="160">
        <v>2.03775</v>
      </c>
      <c r="Q185" s="146" t="s">
        <v>252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1685.6210552152286</v>
      </c>
      <c r="E186" s="160">
        <v>0</v>
      </c>
      <c r="F186" s="160">
        <v>33.40000000000009</v>
      </c>
      <c r="G186" s="161">
        <v>1685.6210552152286</v>
      </c>
      <c r="H186" s="160">
        <v>116.084</v>
      </c>
      <c r="I186" s="162">
        <v>6.886719861551433</v>
      </c>
      <c r="J186" s="161">
        <v>1569.5370552152285</v>
      </c>
      <c r="K186" s="160">
        <v>5.475999999999999</v>
      </c>
      <c r="L186" s="160">
        <v>3.638999999999996</v>
      </c>
      <c r="M186" s="160">
        <v>5.790000000000006</v>
      </c>
      <c r="N186" s="160">
        <v>13.534000000000006</v>
      </c>
      <c r="O186" s="160">
        <v>0.8029088126377204</v>
      </c>
      <c r="P186" s="160">
        <v>7.109750000000002</v>
      </c>
      <c r="Q186" s="146" t="s">
        <v>252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3186.91856803995</v>
      </c>
      <c r="E187" s="160">
        <v>0</v>
      </c>
      <c r="F187" s="160">
        <v>-108.59999999999991</v>
      </c>
      <c r="G187" s="161">
        <v>3186.91856803995</v>
      </c>
      <c r="H187" s="160">
        <v>159.44725999641418</v>
      </c>
      <c r="I187" s="162">
        <v>5.003179610405891</v>
      </c>
      <c r="J187" s="161">
        <v>3027.471308043536</v>
      </c>
      <c r="K187" s="160">
        <v>16.09440000000002</v>
      </c>
      <c r="L187" s="160">
        <v>14.365029999160726</v>
      </c>
      <c r="M187" s="160">
        <v>16.403129997253444</v>
      </c>
      <c r="N187" s="160">
        <v>0.19059999999998922</v>
      </c>
      <c r="O187" s="160">
        <v>0.005980698782561423</v>
      </c>
      <c r="P187" s="160">
        <v>11.763289999103545</v>
      </c>
      <c r="Q187" s="146" t="s">
        <v>252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783.0911862283347</v>
      </c>
      <c r="E188" s="160">
        <v>0</v>
      </c>
      <c r="F188" s="160">
        <v>251.60000000000002</v>
      </c>
      <c r="G188" s="161">
        <v>783.0911862283347</v>
      </c>
      <c r="H188" s="160">
        <v>0.5083</v>
      </c>
      <c r="I188" s="162">
        <v>0.06490942676141796</v>
      </c>
      <c r="J188" s="161">
        <v>782.5828862283347</v>
      </c>
      <c r="K188" s="160">
        <v>0</v>
      </c>
      <c r="L188" s="160">
        <v>0.014600000000000002</v>
      </c>
      <c r="M188" s="160">
        <v>0.08400000000000002</v>
      </c>
      <c r="N188" s="160">
        <v>0.04999999999999993</v>
      </c>
      <c r="O188" s="160">
        <v>0.006384952465219149</v>
      </c>
      <c r="P188" s="160">
        <v>0.03714999999999999</v>
      </c>
      <c r="Q188" s="146" t="s">
        <v>252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-4.199999999999989</v>
      </c>
      <c r="G189" s="161">
        <v>130.15525523423173</v>
      </c>
      <c r="H189" s="160">
        <v>3.774</v>
      </c>
      <c r="I189" s="162">
        <v>2.899613998073442</v>
      </c>
      <c r="J189" s="161">
        <v>126.38125523423173</v>
      </c>
      <c r="K189" s="160">
        <v>0</v>
      </c>
      <c r="L189" s="160">
        <v>0</v>
      </c>
      <c r="M189" s="160">
        <v>0</v>
      </c>
      <c r="N189" s="160">
        <v>0</v>
      </c>
      <c r="O189" s="160">
        <v>0</v>
      </c>
      <c r="P189" s="160">
        <v>0</v>
      </c>
      <c r="Q189" s="146" t="s">
        <v>252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1.7317</v>
      </c>
      <c r="I190" s="162">
        <v>3.2151293085992694</v>
      </c>
      <c r="J190" s="161">
        <v>52.12927521391596</v>
      </c>
      <c r="K190" s="160">
        <v>0</v>
      </c>
      <c r="L190" s="160">
        <v>0.009199999999999875</v>
      </c>
      <c r="M190" s="160">
        <v>0.04200000000000004</v>
      </c>
      <c r="N190" s="160">
        <v>0.04200000000000004</v>
      </c>
      <c r="O190" s="160">
        <v>0.07797853609815178</v>
      </c>
      <c r="P190" s="160">
        <v>0.023299999999999987</v>
      </c>
      <c r="Q190" s="146" t="s">
        <v>252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56.47317442190318</v>
      </c>
      <c r="E192" s="160">
        <v>0</v>
      </c>
      <c r="F192" s="160">
        <v>-60.2</v>
      </c>
      <c r="G192" s="161">
        <v>56.47317442190318</v>
      </c>
      <c r="H192" s="160">
        <v>4.637</v>
      </c>
      <c r="I192" s="162">
        <v>8.210978128053545</v>
      </c>
      <c r="J192" s="161">
        <v>51.83617442190318</v>
      </c>
      <c r="K192" s="160">
        <v>0.13200000000000012</v>
      </c>
      <c r="L192" s="160">
        <v>0.8319999999999994</v>
      </c>
      <c r="M192" s="160">
        <v>0</v>
      </c>
      <c r="N192" s="160">
        <v>0</v>
      </c>
      <c r="O192" s="160">
        <v>0</v>
      </c>
      <c r="P192" s="160">
        <v>0.24099999999999988</v>
      </c>
      <c r="Q192" s="146" t="s">
        <v>252</v>
      </c>
    </row>
    <row r="193" spans="1:17" s="130" customFormat="1" ht="10.5" customHeight="1">
      <c r="A193" s="122"/>
      <c r="B193" s="158" t="s">
        <v>256</v>
      </c>
      <c r="C193" s="134">
        <v>50</v>
      </c>
      <c r="G193" s="272">
        <v>50</v>
      </c>
      <c r="H193" s="126">
        <v>2.855</v>
      </c>
      <c r="J193" s="273">
        <v>47.145</v>
      </c>
      <c r="Q193" s="271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8044.798095290976</v>
      </c>
      <c r="E194" s="160">
        <v>0</v>
      </c>
      <c r="F194" s="160">
        <v>420.1000000000013</v>
      </c>
      <c r="G194" s="161">
        <v>8094.798095290976</v>
      </c>
      <c r="H194" s="160">
        <v>433.70070999641416</v>
      </c>
      <c r="I194" s="162">
        <v>5.3577705693328275</v>
      </c>
      <c r="J194" s="161">
        <v>7661.09738529456</v>
      </c>
      <c r="K194" s="160">
        <v>29.352100000000014</v>
      </c>
      <c r="L194" s="160">
        <v>27.34442999916072</v>
      </c>
      <c r="M194" s="160">
        <v>32.23312999725346</v>
      </c>
      <c r="N194" s="160">
        <v>23.580599999999997</v>
      </c>
      <c r="O194" s="160">
        <v>0.2931161195183122</v>
      </c>
      <c r="P194" s="166">
        <v>28.12756499910354</v>
      </c>
      <c r="Q194" s="146" t="s">
        <v>252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323.1515859587254</v>
      </c>
      <c r="E195" s="160">
        <v>0</v>
      </c>
      <c r="F195" s="160">
        <v>10</v>
      </c>
      <c r="G195" s="161">
        <v>323.1515859587254</v>
      </c>
      <c r="H195" s="160">
        <v>12.75185</v>
      </c>
      <c r="I195" s="162">
        <v>3.9460892516333597</v>
      </c>
      <c r="J195" s="161">
        <v>310.3997359587254</v>
      </c>
      <c r="K195" s="160">
        <v>0.37180000000000035</v>
      </c>
      <c r="L195" s="160">
        <v>0.6183999999999994</v>
      </c>
      <c r="M195" s="160">
        <v>0.8582000000000001</v>
      </c>
      <c r="N195" s="160">
        <v>0.7828999999999997</v>
      </c>
      <c r="O195" s="160">
        <v>0.242270201978831</v>
      </c>
      <c r="P195" s="160">
        <v>0.6578249999999999</v>
      </c>
      <c r="Q195" s="146" t="s">
        <v>252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1391.5055103438397</v>
      </c>
      <c r="E196" s="160">
        <v>0</v>
      </c>
      <c r="F196" s="160">
        <v>-294</v>
      </c>
      <c r="G196" s="161">
        <v>1391.5055103438397</v>
      </c>
      <c r="H196" s="160">
        <v>41.2799</v>
      </c>
      <c r="I196" s="162">
        <v>2.966563890199743</v>
      </c>
      <c r="J196" s="161">
        <v>1350.2256103438397</v>
      </c>
      <c r="K196" s="160">
        <v>1.2922999999999973</v>
      </c>
      <c r="L196" s="160">
        <v>3.5067999999999984</v>
      </c>
      <c r="M196" s="160">
        <v>0.6193000000000026</v>
      </c>
      <c r="N196" s="160">
        <v>1.7235999999999976</v>
      </c>
      <c r="O196" s="160">
        <v>0.12386584078808985</v>
      </c>
      <c r="P196" s="160">
        <v>1.785499999999999</v>
      </c>
      <c r="Q196" s="146" t="s">
        <v>252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43.97603143666159</v>
      </c>
      <c r="E198" s="160">
        <v>0</v>
      </c>
      <c r="F198" s="160">
        <v>0</v>
      </c>
      <c r="G198" s="161">
        <v>43.97603143666159</v>
      </c>
      <c r="H198" s="160">
        <v>0.0021</v>
      </c>
      <c r="I198" s="162">
        <v>0.004775328585583301</v>
      </c>
      <c r="J198" s="161">
        <v>43.973931436661594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252</v>
      </c>
    </row>
    <row r="199" spans="1:17" s="130" customFormat="1" ht="10.5" customHeight="1">
      <c r="A199" s="122"/>
      <c r="B199" s="158" t="s">
        <v>95</v>
      </c>
      <c r="C199" s="159">
        <v>608.7226256931905</v>
      </c>
      <c r="D199" s="160">
        <v>81.72262569319048</v>
      </c>
      <c r="E199" s="160">
        <v>0</v>
      </c>
      <c r="F199" s="160">
        <v>-527</v>
      </c>
      <c r="G199" s="161">
        <v>81.72262569319048</v>
      </c>
      <c r="H199" s="160">
        <v>14.2144</v>
      </c>
      <c r="I199" s="162">
        <v>17.393469531148963</v>
      </c>
      <c r="J199" s="161">
        <v>67.50822569319048</v>
      </c>
      <c r="K199" s="160">
        <v>1.7310999999999996</v>
      </c>
      <c r="L199" s="160">
        <v>1.226700000000001</v>
      </c>
      <c r="M199" s="160">
        <v>1.1078999999999972</v>
      </c>
      <c r="N199" s="160">
        <v>0.5772000000000013</v>
      </c>
      <c r="O199" s="160">
        <v>0.7062915503559211</v>
      </c>
      <c r="P199" s="160">
        <v>1.1607249999999998</v>
      </c>
      <c r="Q199" s="146" t="s">
        <v>252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113.33642468505221</v>
      </c>
      <c r="E200" s="160">
        <v>0</v>
      </c>
      <c r="F200" s="160">
        <v>0</v>
      </c>
      <c r="G200" s="161">
        <v>113.33642468505221</v>
      </c>
      <c r="H200" s="160">
        <v>0.2018</v>
      </c>
      <c r="I200" s="162">
        <v>0.1780539668167379</v>
      </c>
      <c r="J200" s="161">
        <v>113.1346246850522</v>
      </c>
      <c r="K200" s="160">
        <v>0</v>
      </c>
      <c r="L200" s="160">
        <v>0</v>
      </c>
      <c r="M200" s="160">
        <v>0.0338</v>
      </c>
      <c r="N200" s="160">
        <v>0</v>
      </c>
      <c r="O200" s="160">
        <v>0</v>
      </c>
      <c r="P200" s="160">
        <v>0.00845</v>
      </c>
      <c r="Q200" s="146" t="s">
        <v>252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899.6003674365818</v>
      </c>
      <c r="E201" s="160">
        <v>0</v>
      </c>
      <c r="F201" s="160">
        <v>0</v>
      </c>
      <c r="G201" s="161">
        <v>899.6003674365818</v>
      </c>
      <c r="H201" s="160">
        <v>5.1181</v>
      </c>
      <c r="I201" s="162">
        <v>0.5689304034617133</v>
      </c>
      <c r="J201" s="161">
        <v>894.4822674365818</v>
      </c>
      <c r="K201" s="160">
        <v>0.3411000000000004</v>
      </c>
      <c r="L201" s="160">
        <v>1.024599999999999</v>
      </c>
      <c r="M201" s="160">
        <v>0.37100000000000133</v>
      </c>
      <c r="N201" s="160">
        <v>0.10499999999999954</v>
      </c>
      <c r="O201" s="160">
        <v>0.011671849390101725</v>
      </c>
      <c r="P201" s="160">
        <v>0.4604250000000001</v>
      </c>
      <c r="Q201" s="146" t="s">
        <v>252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84.10249526974559</v>
      </c>
      <c r="E202" s="160">
        <v>0</v>
      </c>
      <c r="F202" s="160">
        <v>-192.5</v>
      </c>
      <c r="G202" s="161">
        <v>84.10249526974559</v>
      </c>
      <c r="H202" s="160">
        <v>0</v>
      </c>
      <c r="I202" s="162">
        <v>0</v>
      </c>
      <c r="J202" s="161">
        <v>84.10249526974559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252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8015.180033028717</v>
      </c>
      <c r="E203" s="160">
        <v>0</v>
      </c>
      <c r="F203" s="160">
        <v>-220.60000000000036</v>
      </c>
      <c r="G203" s="161">
        <v>8015.180033028717</v>
      </c>
      <c r="H203" s="160">
        <v>561.0192999999999</v>
      </c>
      <c r="I203" s="162">
        <v>6.999459746233624</v>
      </c>
      <c r="J203" s="161">
        <v>7454.160733028717</v>
      </c>
      <c r="K203" s="160">
        <v>11.931099999999958</v>
      </c>
      <c r="L203" s="160">
        <v>102.84539999999998</v>
      </c>
      <c r="M203" s="160">
        <v>88.71270000000004</v>
      </c>
      <c r="N203" s="160">
        <v>59.19099999999992</v>
      </c>
      <c r="O203" s="160">
        <v>0.738486219349876</v>
      </c>
      <c r="P203" s="160">
        <v>65.67004999999997</v>
      </c>
      <c r="Q203" s="146" t="s">
        <v>252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272.9578</v>
      </c>
      <c r="I204" s="162">
        <v>5.267058072550849</v>
      </c>
      <c r="J204" s="161">
        <v>4909.4000977135875</v>
      </c>
      <c r="K204" s="160">
        <v>6.392499999999984</v>
      </c>
      <c r="L204" s="160">
        <v>37.31739999999999</v>
      </c>
      <c r="M204" s="160">
        <v>30.019000000000034</v>
      </c>
      <c r="N204" s="160">
        <v>0</v>
      </c>
      <c r="O204" s="160">
        <v>0</v>
      </c>
      <c r="P204" s="160">
        <v>18.432225000000003</v>
      </c>
      <c r="Q204" s="146" t="s">
        <v>252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252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</v>
      </c>
      <c r="G207" s="161">
        <v>1744.1462576561657</v>
      </c>
      <c r="H207" s="160">
        <v>27.6318</v>
      </c>
      <c r="I207" s="162">
        <v>1.5842593405631251</v>
      </c>
      <c r="J207" s="161">
        <v>1716.5144576561656</v>
      </c>
      <c r="K207" s="160">
        <v>2.7965000000000018</v>
      </c>
      <c r="L207" s="160">
        <v>0</v>
      </c>
      <c r="M207" s="160">
        <v>1.0550999999999995</v>
      </c>
      <c r="N207" s="160">
        <v>0.9364999999999988</v>
      </c>
      <c r="O207" s="160">
        <v>0.05369389154660084</v>
      </c>
      <c r="P207" s="160">
        <v>1.197025</v>
      </c>
      <c r="Q207" s="146" t="s">
        <v>252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26267.642895284625</v>
      </c>
      <c r="E208" s="160">
        <v>0</v>
      </c>
      <c r="F208" s="160">
        <v>-1978.5</v>
      </c>
      <c r="G208" s="161">
        <v>26267.642895284625</v>
      </c>
      <c r="H208" s="160">
        <v>1368.8777599964142</v>
      </c>
      <c r="I208" s="162">
        <v>5.211269870895592</v>
      </c>
      <c r="J208" s="161">
        <v>24898.76513528821</v>
      </c>
      <c r="K208" s="160">
        <v>54.208500000000186</v>
      </c>
      <c r="L208" s="160">
        <v>173.88372999916066</v>
      </c>
      <c r="M208" s="160">
        <v>155.01012999725344</v>
      </c>
      <c r="N208" s="160">
        <v>86.89679999999998</v>
      </c>
      <c r="O208" s="160">
        <v>0.3308130856903002</v>
      </c>
      <c r="P208" s="160">
        <v>117.49978999910357</v>
      </c>
      <c r="Q208" s="146" t="s">
        <v>252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0.41466589562085343</v>
      </c>
      <c r="E210" s="160">
        <v>0</v>
      </c>
      <c r="F210" s="160">
        <v>0</v>
      </c>
      <c r="G210" s="161">
        <v>0.41466589562085343</v>
      </c>
      <c r="H210" s="160">
        <v>0</v>
      </c>
      <c r="I210" s="162">
        <v>0</v>
      </c>
      <c r="J210" s="161">
        <v>0.41466589562085343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252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1.018</v>
      </c>
      <c r="I211" s="162">
        <v>0.9882463859760319</v>
      </c>
      <c r="J211" s="161">
        <v>101.99274857911898</v>
      </c>
      <c r="K211" s="160">
        <v>0</v>
      </c>
      <c r="L211" s="160">
        <v>0</v>
      </c>
      <c r="M211" s="160">
        <v>0</v>
      </c>
      <c r="N211" s="160">
        <v>0</v>
      </c>
      <c r="O211" s="160">
        <v>0</v>
      </c>
      <c r="P211" s="160">
        <v>0</v>
      </c>
      <c r="Q211" s="146" t="s">
        <v>252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833.3186902406345</v>
      </c>
      <c r="E212" s="170">
        <v>0</v>
      </c>
      <c r="F212" s="160">
        <v>100</v>
      </c>
      <c r="G212" s="161">
        <v>833.3186902406345</v>
      </c>
      <c r="H212" s="160">
        <v>4.5083</v>
      </c>
      <c r="I212" s="162">
        <v>0.5410055063925369</v>
      </c>
      <c r="J212" s="161">
        <v>828.8103902406345</v>
      </c>
      <c r="K212" s="160">
        <v>-0.4930000000000003</v>
      </c>
      <c r="L212" s="160">
        <v>0.8148000000000004</v>
      </c>
      <c r="M212" s="160">
        <v>0.1961999999999997</v>
      </c>
      <c r="N212" s="160">
        <v>0.36640000000000006</v>
      </c>
      <c r="O212" s="160">
        <v>0.043968772606575765</v>
      </c>
      <c r="P212" s="160">
        <v>0.22109999999999996</v>
      </c>
      <c r="Q212" s="146" t="s">
        <v>252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27204.387</v>
      </c>
      <c r="E215" s="174">
        <v>0</v>
      </c>
      <c r="F215" s="177">
        <v>-1878.5</v>
      </c>
      <c r="G215" s="185">
        <v>27254.387</v>
      </c>
      <c r="H215" s="177">
        <v>1374.4040599964142</v>
      </c>
      <c r="I215" s="176">
        <v>5.042872767589358</v>
      </c>
      <c r="J215" s="185">
        <v>25879.982940003585</v>
      </c>
      <c r="K215" s="177">
        <v>53.71550000000025</v>
      </c>
      <c r="L215" s="177">
        <v>174.69852999916066</v>
      </c>
      <c r="M215" s="177">
        <v>155.20632999725353</v>
      </c>
      <c r="N215" s="177">
        <v>87.26319999999987</v>
      </c>
      <c r="O215" s="177">
        <v>0.32076885246486114</v>
      </c>
      <c r="P215" s="186">
        <v>117.72088999910358</v>
      </c>
      <c r="Q215" s="153" t="s">
        <v>252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43558</v>
      </c>
      <c r="L220" s="151">
        <v>43566</v>
      </c>
      <c r="M220" s="151">
        <v>43572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8" t="s">
        <v>148</v>
      </c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9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2.8011363220695857</v>
      </c>
      <c r="E223" s="160">
        <v>0</v>
      </c>
      <c r="F223" s="160">
        <v>1.3000000000000005</v>
      </c>
      <c r="G223" s="161">
        <v>2.8011363220695857</v>
      </c>
      <c r="H223" s="160">
        <v>0.1109</v>
      </c>
      <c r="I223" s="162">
        <v>3.959107563821202</v>
      </c>
      <c r="J223" s="161">
        <v>2.6902363220695857</v>
      </c>
      <c r="K223" s="160">
        <v>-0.0002999999999999947</v>
      </c>
      <c r="L223" s="160">
        <v>0.005899999999999989</v>
      </c>
      <c r="M223" s="160">
        <v>0</v>
      </c>
      <c r="N223" s="160">
        <v>0</v>
      </c>
      <c r="O223" s="160">
        <v>0</v>
      </c>
      <c r="P223" s="160">
        <v>0.0013999999999999985</v>
      </c>
      <c r="Q223" s="146" t="s">
        <v>252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7.243659752618895E-05</v>
      </c>
      <c r="E224" s="160">
        <v>0</v>
      </c>
      <c r="F224" s="160">
        <v>0</v>
      </c>
      <c r="G224" s="161">
        <v>7.243659752618895E-05</v>
      </c>
      <c r="H224" s="160">
        <v>0</v>
      </c>
      <c r="I224" s="162">
        <v>0</v>
      </c>
      <c r="J224" s="161">
        <v>7.243659752618895E-05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252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-4.69999433995284</v>
      </c>
      <c r="E225" s="160">
        <v>0</v>
      </c>
      <c r="F225" s="160">
        <v>-4.8</v>
      </c>
      <c r="G225" s="161">
        <v>-4.69999433995284</v>
      </c>
      <c r="H225" s="160">
        <v>0</v>
      </c>
      <c r="I225" s="162" t="s">
        <v>118</v>
      </c>
      <c r="J225" s="161">
        <v>-4.69999433995284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</v>
      </c>
      <c r="E226" s="160">
        <v>0</v>
      </c>
      <c r="F226" s="160">
        <v>0.10000000000000142</v>
      </c>
      <c r="G226" s="161">
        <v>21.5</v>
      </c>
      <c r="H226" s="160">
        <v>0</v>
      </c>
      <c r="I226" s="162">
        <v>0</v>
      </c>
      <c r="J226" s="161">
        <v>21.5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252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43.16617568420081</v>
      </c>
      <c r="E227" s="160">
        <v>0</v>
      </c>
      <c r="F227" s="160">
        <v>-0.8000000000000043</v>
      </c>
      <c r="G227" s="161">
        <v>43.16617568420081</v>
      </c>
      <c r="H227" s="160">
        <v>8.2957</v>
      </c>
      <c r="I227" s="162">
        <v>19.21805642614826</v>
      </c>
      <c r="J227" s="161">
        <v>34.87047568420081</v>
      </c>
      <c r="K227" s="160">
        <v>0.007800000000001361</v>
      </c>
      <c r="L227" s="160">
        <v>0.012800000000000367</v>
      </c>
      <c r="M227" s="160">
        <v>0.009299999999999642</v>
      </c>
      <c r="N227" s="160">
        <v>0</v>
      </c>
      <c r="O227" s="160">
        <v>0</v>
      </c>
      <c r="P227" s="160">
        <v>0.0074750000000003425</v>
      </c>
      <c r="Q227" s="146" t="s">
        <v>252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</v>
      </c>
      <c r="I228" s="162">
        <v>0</v>
      </c>
      <c r="J228" s="161">
        <v>1.6000001064327796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252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0.0026</v>
      </c>
      <c r="I230" s="162">
        <v>1.299995360601557</v>
      </c>
      <c r="J230" s="161">
        <v>0.19740071375615384</v>
      </c>
      <c r="K230" s="160">
        <v>0</v>
      </c>
      <c r="L230" s="160">
        <v>0.0015999999999999999</v>
      </c>
      <c r="M230" s="160">
        <v>0</v>
      </c>
      <c r="N230" s="160">
        <v>0</v>
      </c>
      <c r="O230" s="160">
        <v>0</v>
      </c>
      <c r="P230" s="160">
        <v>0.00039999999999999996</v>
      </c>
      <c r="Q230" s="146" t="s">
        <v>252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65.26739092310402</v>
      </c>
      <c r="E233" s="160">
        <v>0</v>
      </c>
      <c r="F233" s="160">
        <v>-4.700000000000003</v>
      </c>
      <c r="G233" s="161">
        <v>65.26739092310402</v>
      </c>
      <c r="H233" s="160">
        <v>8.4092</v>
      </c>
      <c r="I233" s="162">
        <v>12.88422883321237</v>
      </c>
      <c r="J233" s="161">
        <v>56.85819092310402</v>
      </c>
      <c r="K233" s="160">
        <v>0.007500000000001367</v>
      </c>
      <c r="L233" s="160">
        <v>0.020300000000000356</v>
      </c>
      <c r="M233" s="160">
        <v>0.009299999999999642</v>
      </c>
      <c r="N233" s="160">
        <v>0</v>
      </c>
      <c r="O233" s="160">
        <v>0</v>
      </c>
      <c r="P233" s="166">
        <v>0.00927500000000034</v>
      </c>
      <c r="Q233" s="146" t="s">
        <v>252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0.2306</v>
      </c>
      <c r="I235" s="162">
        <v>8.183235532649555</v>
      </c>
      <c r="J235" s="161">
        <v>2.5873562848942795</v>
      </c>
      <c r="K235" s="160">
        <v>0.013600000000000001</v>
      </c>
      <c r="L235" s="160">
        <v>0.0068000000000000005</v>
      </c>
      <c r="M235" s="160">
        <v>0.0020000000000000018</v>
      </c>
      <c r="N235" s="160">
        <v>0.004399999999999987</v>
      </c>
      <c r="O235" s="160">
        <v>0.15614152794300928</v>
      </c>
      <c r="P235" s="160">
        <v>0.006699999999999998</v>
      </c>
      <c r="Q235" s="146" t="s">
        <v>252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45.486332357960656</v>
      </c>
      <c r="E236" s="160">
        <v>0</v>
      </c>
      <c r="F236" s="160">
        <v>21.1</v>
      </c>
      <c r="G236" s="161">
        <v>45.486332357960656</v>
      </c>
      <c r="H236" s="160">
        <v>0.2609</v>
      </c>
      <c r="I236" s="162">
        <v>0.5735788894712665</v>
      </c>
      <c r="J236" s="161">
        <v>45.225432357960656</v>
      </c>
      <c r="K236" s="160">
        <v>0.075</v>
      </c>
      <c r="L236" s="160">
        <v>0.06960000000000001</v>
      </c>
      <c r="M236" s="160">
        <v>0.08960000000000001</v>
      </c>
      <c r="N236" s="160">
        <v>0</v>
      </c>
      <c r="O236" s="160">
        <v>0</v>
      </c>
      <c r="P236" s="160">
        <v>0.058550000000000005</v>
      </c>
      <c r="Q236" s="146" t="s">
        <v>252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252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0.32070370909319923</v>
      </c>
      <c r="E239" s="160">
        <v>0</v>
      </c>
      <c r="F239" s="160">
        <v>-4.4</v>
      </c>
      <c r="G239" s="161">
        <v>0.32070370909319923</v>
      </c>
      <c r="H239" s="160">
        <v>0.1804</v>
      </c>
      <c r="I239" s="162">
        <v>56.25129828092329</v>
      </c>
      <c r="J239" s="161">
        <v>0.14030370909319922</v>
      </c>
      <c r="K239" s="160">
        <v>0.04729999999999998</v>
      </c>
      <c r="L239" s="160">
        <v>0.0039000000000000146</v>
      </c>
      <c r="M239" s="160">
        <v>0</v>
      </c>
      <c r="N239" s="160">
        <v>0</v>
      </c>
      <c r="O239" s="160">
        <v>0</v>
      </c>
      <c r="P239" s="160">
        <v>0.012799999999999999</v>
      </c>
      <c r="Q239" s="146">
        <v>8.961227272906191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1.837022680542549</v>
      </c>
      <c r="E240" s="160">
        <v>0</v>
      </c>
      <c r="F240" s="160">
        <v>-0.19999999999999996</v>
      </c>
      <c r="G240" s="161">
        <v>1.837022680542549</v>
      </c>
      <c r="H240" s="160">
        <v>0.0116</v>
      </c>
      <c r="I240" s="162">
        <v>0.6314565477533483</v>
      </c>
      <c r="J240" s="161">
        <v>1.8254226805425489</v>
      </c>
      <c r="K240" s="160">
        <v>0</v>
      </c>
      <c r="L240" s="160">
        <v>0</v>
      </c>
      <c r="M240" s="160">
        <v>0.0004999999999999987</v>
      </c>
      <c r="N240" s="160">
        <v>0</v>
      </c>
      <c r="O240" s="160">
        <v>0</v>
      </c>
      <c r="P240" s="160">
        <v>0.00012499999999999968</v>
      </c>
      <c r="Q240" s="146" t="s">
        <v>252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252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7.4016331391881</v>
      </c>
      <c r="E242" s="160">
        <v>0</v>
      </c>
      <c r="F242" s="160">
        <v>-24.2</v>
      </c>
      <c r="G242" s="161">
        <v>7.4016331391881</v>
      </c>
      <c r="H242" s="160">
        <v>0</v>
      </c>
      <c r="I242" s="162">
        <v>0</v>
      </c>
      <c r="J242" s="161">
        <v>7.4016331391881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252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270.45135840797735</v>
      </c>
      <c r="E243" s="160">
        <v>0</v>
      </c>
      <c r="F243" s="160">
        <v>114</v>
      </c>
      <c r="G243" s="161">
        <v>270.45135840797735</v>
      </c>
      <c r="H243" s="160">
        <v>10.3162</v>
      </c>
      <c r="I243" s="162">
        <v>3.8144382267949113</v>
      </c>
      <c r="J243" s="161">
        <v>260.13515840797737</v>
      </c>
      <c r="K243" s="160">
        <v>0.018700000000000827</v>
      </c>
      <c r="L243" s="160">
        <v>0.03599999999999959</v>
      </c>
      <c r="M243" s="160">
        <v>0.030699999999999505</v>
      </c>
      <c r="N243" s="160">
        <v>0.002000000000000668</v>
      </c>
      <c r="O243" s="160">
        <v>0.000739504512668654</v>
      </c>
      <c r="P243" s="160">
        <v>0.021850000000000147</v>
      </c>
      <c r="Q243" s="146" t="s">
        <v>252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109.28778286340933</v>
      </c>
      <c r="E244" s="160">
        <v>0</v>
      </c>
      <c r="F244" s="160">
        <v>24</v>
      </c>
      <c r="G244" s="161">
        <v>109.28778286340933</v>
      </c>
      <c r="H244" s="160">
        <v>13.5032</v>
      </c>
      <c r="I244" s="162">
        <v>12.355635411578112</v>
      </c>
      <c r="J244" s="161">
        <v>95.78458286340933</v>
      </c>
      <c r="K244" s="160">
        <v>-3.0100000000000016</v>
      </c>
      <c r="L244" s="160">
        <v>0.022199999999999775</v>
      </c>
      <c r="M244" s="160">
        <v>0.009700000000000486</v>
      </c>
      <c r="N244" s="160">
        <v>0</v>
      </c>
      <c r="O244" s="160">
        <v>0</v>
      </c>
      <c r="P244" s="160">
        <v>-0.7445250000000003</v>
      </c>
      <c r="Q244" s="146" t="s">
        <v>252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252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84.29497287153347</v>
      </c>
      <c r="E247" s="160">
        <v>0</v>
      </c>
      <c r="F247" s="160">
        <v>13.400000000000006</v>
      </c>
      <c r="G247" s="161">
        <v>84.29497287153347</v>
      </c>
      <c r="H247" s="160">
        <v>31.5125</v>
      </c>
      <c r="I247" s="162">
        <v>37.383605364017875</v>
      </c>
      <c r="J247" s="161">
        <v>52.78247287153347</v>
      </c>
      <c r="K247" s="160">
        <v>5.558199999999999</v>
      </c>
      <c r="L247" s="160">
        <v>0</v>
      </c>
      <c r="M247" s="160">
        <v>1.5966000000000022</v>
      </c>
      <c r="N247" s="160">
        <v>1.5600999999999985</v>
      </c>
      <c r="O247" s="160">
        <v>1.8507627997906937</v>
      </c>
      <c r="P247" s="160">
        <v>2.178725</v>
      </c>
      <c r="Q247" s="146">
        <v>22.226312578013964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607.7163976573951</v>
      </c>
      <c r="E248" s="160">
        <v>0</v>
      </c>
      <c r="F248" s="160">
        <v>112.2</v>
      </c>
      <c r="G248" s="161">
        <v>607.7163976573951</v>
      </c>
      <c r="H248" s="160">
        <v>64.4246</v>
      </c>
      <c r="I248" s="162">
        <v>10.601096210064728</v>
      </c>
      <c r="J248" s="161">
        <v>543.2917976573951</v>
      </c>
      <c r="K248" s="160">
        <v>2.7103000000000037</v>
      </c>
      <c r="L248" s="160">
        <v>0.15879999999999939</v>
      </c>
      <c r="M248" s="160">
        <v>1.7383999999999986</v>
      </c>
      <c r="N248" s="160">
        <v>1.5664999999999978</v>
      </c>
      <c r="O248" s="160">
        <v>0.2577682626367315</v>
      </c>
      <c r="P248" s="160">
        <v>1.5434999999999999</v>
      </c>
      <c r="Q248" s="146" t="s">
        <v>252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0.5159</v>
      </c>
      <c r="I251" s="162">
        <v>3.9734218783110085</v>
      </c>
      <c r="J251" s="161">
        <v>12.467871061815737</v>
      </c>
      <c r="K251" s="160">
        <v>0.2255</v>
      </c>
      <c r="L251" s="160">
        <v>0.09710000000000002</v>
      </c>
      <c r="M251" s="160">
        <v>0</v>
      </c>
      <c r="N251" s="160">
        <v>0</v>
      </c>
      <c r="O251" s="160">
        <v>0</v>
      </c>
      <c r="P251" s="160">
        <v>0.08065</v>
      </c>
      <c r="Q251" s="146" t="s">
        <v>252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194.25783128078913</v>
      </c>
      <c r="E252" s="170">
        <v>0</v>
      </c>
      <c r="F252" s="160">
        <v>91.3</v>
      </c>
      <c r="G252" s="161">
        <v>194.25783128078913</v>
      </c>
      <c r="H252" s="160">
        <v>7.8297</v>
      </c>
      <c r="I252" s="162">
        <v>4.0305710963500845</v>
      </c>
      <c r="J252" s="161">
        <v>186.42813128078913</v>
      </c>
      <c r="K252" s="160">
        <v>1.5817</v>
      </c>
      <c r="L252" s="160">
        <v>2.5991999999999997</v>
      </c>
      <c r="M252" s="160">
        <v>0.2884000000000002</v>
      </c>
      <c r="N252" s="160">
        <v>0.4958999999999998</v>
      </c>
      <c r="O252" s="160">
        <v>0.2552792835843016</v>
      </c>
      <c r="P252" s="160">
        <v>1.2412999999999998</v>
      </c>
      <c r="Q252" s="146" t="s">
        <v>252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814.958</v>
      </c>
      <c r="E255" s="174">
        <v>0</v>
      </c>
      <c r="F255" s="177">
        <v>203.5</v>
      </c>
      <c r="G255" s="185">
        <v>814.958</v>
      </c>
      <c r="H255" s="177">
        <v>72.7702</v>
      </c>
      <c r="I255" s="176">
        <v>8.929319056932997</v>
      </c>
      <c r="J255" s="185">
        <v>742.1878</v>
      </c>
      <c r="K255" s="177">
        <v>4.517500000000005</v>
      </c>
      <c r="L255" s="177">
        <v>2.855099999999993</v>
      </c>
      <c r="M255" s="177">
        <v>2.0267999999999944</v>
      </c>
      <c r="N255" s="177">
        <v>2.062400000000011</v>
      </c>
      <c r="O255" s="177">
        <v>0.253068256278239</v>
      </c>
      <c r="P255" s="186">
        <v>2.865450000000001</v>
      </c>
      <c r="Q255" s="153" t="s">
        <v>252</v>
      </c>
    </row>
    <row r="256" spans="1:17" s="130" customFormat="1" ht="10.5" customHeight="1">
      <c r="A256" s="122"/>
      <c r="B256" s="187" t="s">
        <v>259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251</v>
      </c>
      <c r="C261" s="123"/>
      <c r="P261" s="128"/>
      <c r="T261" s="130"/>
    </row>
    <row r="262" spans="1:20" ht="10.5" customHeight="1">
      <c r="A262" s="122"/>
      <c r="B262" s="131" t="s">
        <v>258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43558</v>
      </c>
      <c r="L266" s="151">
        <v>43566</v>
      </c>
      <c r="M266" s="151">
        <v>43572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6" t="s">
        <v>158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295.9173215175279</v>
      </c>
      <c r="E269" s="160">
        <v>0</v>
      </c>
      <c r="F269" s="160">
        <v>-5.199999999999989</v>
      </c>
      <c r="G269" s="161">
        <v>295.9173215175279</v>
      </c>
      <c r="H269" s="160">
        <v>69.3699</v>
      </c>
      <c r="I269" s="162">
        <v>23.442324918411728</v>
      </c>
      <c r="J269" s="161">
        <v>226.5474215175279</v>
      </c>
      <c r="K269" s="160">
        <v>3.1799999999999997</v>
      </c>
      <c r="L269" s="160">
        <v>6.602000000000011</v>
      </c>
      <c r="M269" s="160">
        <v>0.7530000000000001</v>
      </c>
      <c r="N269" s="160">
        <v>1.5870999999999924</v>
      </c>
      <c r="O269" s="160">
        <v>0.5363322403234122</v>
      </c>
      <c r="P269" s="160">
        <v>3.030525000000001</v>
      </c>
      <c r="Q269" s="146" t="s">
        <v>252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86.90106856650499</v>
      </c>
      <c r="E270" s="160">
        <v>10</v>
      </c>
      <c r="F270" s="160">
        <v>13</v>
      </c>
      <c r="G270" s="161">
        <v>86.90106856650499</v>
      </c>
      <c r="H270" s="160">
        <v>45.802</v>
      </c>
      <c r="I270" s="162">
        <v>52.70591116488739</v>
      </c>
      <c r="J270" s="161">
        <v>41.09906856650499</v>
      </c>
      <c r="K270" s="160">
        <v>2.974</v>
      </c>
      <c r="L270" s="160">
        <v>0.038999999999997925</v>
      </c>
      <c r="M270" s="160">
        <v>7.661999999999999</v>
      </c>
      <c r="N270" s="160">
        <v>10.249000000000002</v>
      </c>
      <c r="O270" s="160">
        <v>11.793871087047094</v>
      </c>
      <c r="P270" s="160">
        <v>5.231</v>
      </c>
      <c r="Q270" s="146">
        <v>5.85682824823265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246.1185066695725</v>
      </c>
      <c r="E271" s="160">
        <v>10</v>
      </c>
      <c r="F271" s="160">
        <v>111.5</v>
      </c>
      <c r="G271" s="161">
        <v>246.1185066695725</v>
      </c>
      <c r="H271" s="160">
        <v>24.921</v>
      </c>
      <c r="I271" s="162">
        <v>10.125609949948949</v>
      </c>
      <c r="J271" s="161">
        <v>221.1975066695725</v>
      </c>
      <c r="K271" s="160">
        <v>3.3469999999999978</v>
      </c>
      <c r="L271" s="160">
        <v>0.8780000000000001</v>
      </c>
      <c r="M271" s="160">
        <v>3.9220000000000006</v>
      </c>
      <c r="N271" s="160">
        <v>1.6980000000000004</v>
      </c>
      <c r="O271" s="160">
        <v>0.689911548293139</v>
      </c>
      <c r="P271" s="160">
        <v>2.4612499999999997</v>
      </c>
      <c r="Q271" s="146" t="s">
        <v>252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804.0839864392833</v>
      </c>
      <c r="E272" s="160">
        <v>530</v>
      </c>
      <c r="F272" s="160">
        <v>544.5</v>
      </c>
      <c r="G272" s="161">
        <v>804.0839864392833</v>
      </c>
      <c r="H272" s="160">
        <v>33.704</v>
      </c>
      <c r="I272" s="162">
        <v>4.191601943131721</v>
      </c>
      <c r="J272" s="161">
        <v>770.3799864392834</v>
      </c>
      <c r="K272" s="160">
        <v>1.517000000000003</v>
      </c>
      <c r="L272" s="160">
        <v>1.4079999999999977</v>
      </c>
      <c r="M272" s="160">
        <v>1.4050000000000011</v>
      </c>
      <c r="N272" s="160">
        <v>7.698</v>
      </c>
      <c r="O272" s="160">
        <v>0.9573626797480413</v>
      </c>
      <c r="P272" s="160">
        <v>3.0070000000000006</v>
      </c>
      <c r="Q272" s="146" t="s">
        <v>252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12.520411603408608</v>
      </c>
      <c r="E273" s="160">
        <v>0</v>
      </c>
      <c r="F273" s="160">
        <v>1.8000000000000007</v>
      </c>
      <c r="G273" s="161">
        <v>12.520411603408608</v>
      </c>
      <c r="H273" s="160">
        <v>0.25539999999999996</v>
      </c>
      <c r="I273" s="162">
        <v>2.039869040171721</v>
      </c>
      <c r="J273" s="161">
        <v>12.265011603408608</v>
      </c>
      <c r="K273" s="160">
        <v>0.055999999999999994</v>
      </c>
      <c r="L273" s="160">
        <v>0.1033</v>
      </c>
      <c r="M273" s="160">
        <v>0</v>
      </c>
      <c r="N273" s="160">
        <v>0.021999999999999964</v>
      </c>
      <c r="O273" s="160">
        <v>0.17571307315496396</v>
      </c>
      <c r="P273" s="160">
        <v>0.04532499999999999</v>
      </c>
      <c r="Q273" s="146" t="s">
        <v>252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6.389148938232133</v>
      </c>
      <c r="E274" s="160">
        <v>0</v>
      </c>
      <c r="F274" s="160">
        <v>0</v>
      </c>
      <c r="G274" s="161">
        <v>6.389148938232133</v>
      </c>
      <c r="H274" s="160">
        <v>0.022</v>
      </c>
      <c r="I274" s="162">
        <v>0.34433381053858103</v>
      </c>
      <c r="J274" s="161">
        <v>6.367148938232133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252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25.129182949322306</v>
      </c>
      <c r="E275" s="160">
        <v>0</v>
      </c>
      <c r="F275" s="160">
        <v>-3.1999999999999993</v>
      </c>
      <c r="G275" s="161">
        <v>25.129182949322306</v>
      </c>
      <c r="H275" s="160">
        <v>2.635</v>
      </c>
      <c r="I275" s="162">
        <v>10.48581645218617</v>
      </c>
      <c r="J275" s="161">
        <v>22.494182949322308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60">
        <v>0</v>
      </c>
      <c r="Q275" s="146" t="s">
        <v>252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67.84826730888835</v>
      </c>
      <c r="E276" s="160">
        <v>0</v>
      </c>
      <c r="F276" s="160">
        <v>5</v>
      </c>
      <c r="G276" s="161">
        <v>67.84826730888835</v>
      </c>
      <c r="H276" s="160">
        <v>180.47310000000002</v>
      </c>
      <c r="I276" s="162">
        <v>265.99514940944914</v>
      </c>
      <c r="J276" s="161">
        <v>-112.62483269111166</v>
      </c>
      <c r="K276" s="160">
        <v>0</v>
      </c>
      <c r="L276" s="160">
        <v>0.03909999999999059</v>
      </c>
      <c r="M276" s="160">
        <v>5.177999999999997</v>
      </c>
      <c r="N276" s="160">
        <v>6.339000000000027</v>
      </c>
      <c r="O276" s="160">
        <v>9.342906239802526</v>
      </c>
      <c r="P276" s="160">
        <v>2.8890250000000037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24.57569329040954</v>
      </c>
      <c r="E278" s="160">
        <v>0</v>
      </c>
      <c r="F278" s="160">
        <v>-17.4</v>
      </c>
      <c r="G278" s="161">
        <v>24.57569329040954</v>
      </c>
      <c r="H278" s="160">
        <v>22.789</v>
      </c>
      <c r="I278" s="162">
        <v>92.72983565795566</v>
      </c>
      <c r="J278" s="161">
        <v>1.7866932904095378</v>
      </c>
      <c r="K278" s="160">
        <v>0</v>
      </c>
      <c r="L278" s="160">
        <v>0.09999999999999787</v>
      </c>
      <c r="M278" s="160">
        <v>0</v>
      </c>
      <c r="N278" s="160">
        <v>4.162000000000003</v>
      </c>
      <c r="O278" s="160">
        <v>16.93543270913211</v>
      </c>
      <c r="P278" s="160">
        <v>1.0655000000000001</v>
      </c>
      <c r="Q278" s="146">
        <v>0</v>
      </c>
    </row>
    <row r="279" spans="1:17" s="130" customFormat="1" ht="10.5" customHeight="1">
      <c r="A279" s="122"/>
      <c r="B279" s="158" t="s">
        <v>255</v>
      </c>
      <c r="C279" s="134">
        <v>25</v>
      </c>
      <c r="G279" s="272">
        <v>25</v>
      </c>
      <c r="H279" s="126">
        <v>0.038</v>
      </c>
      <c r="J279" s="273">
        <v>24.962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1569.4835872831497</v>
      </c>
      <c r="E280" s="160">
        <v>550</v>
      </c>
      <c r="F280" s="160">
        <v>625</v>
      </c>
      <c r="G280" s="161">
        <v>1594.4835872831497</v>
      </c>
      <c r="H280" s="160">
        <v>380.0094</v>
      </c>
      <c r="I280" s="162">
        <v>23.83275707763793</v>
      </c>
      <c r="J280" s="161">
        <v>1214.4741872831496</v>
      </c>
      <c r="K280" s="160">
        <v>11.074</v>
      </c>
      <c r="L280" s="160">
        <v>9.169399999999996</v>
      </c>
      <c r="M280" s="160">
        <v>18.919999999999998</v>
      </c>
      <c r="N280" s="160">
        <v>31.755100000000024</v>
      </c>
      <c r="O280" s="160">
        <v>2.023283343470294</v>
      </c>
      <c r="P280" s="166">
        <v>17.729625000000006</v>
      </c>
      <c r="Q280" s="146" t="s">
        <v>252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35.93238945196522</v>
      </c>
      <c r="E281" s="160">
        <v>0</v>
      </c>
      <c r="F281" s="160">
        <v>4.4999999999999964</v>
      </c>
      <c r="G281" s="161">
        <v>35.93238945196522</v>
      </c>
      <c r="H281" s="160">
        <v>2.0349</v>
      </c>
      <c r="I281" s="162">
        <v>5.66313576980533</v>
      </c>
      <c r="J281" s="161">
        <v>33.89748945196522</v>
      </c>
      <c r="K281" s="160">
        <v>0.016000000000000014</v>
      </c>
      <c r="L281" s="160">
        <v>0.06440000000000001</v>
      </c>
      <c r="M281" s="160">
        <v>0.08650000000000002</v>
      </c>
      <c r="N281" s="160">
        <v>0.9097999999999999</v>
      </c>
      <c r="O281" s="160">
        <v>2.5319774550930707</v>
      </c>
      <c r="P281" s="160">
        <v>0.269175</v>
      </c>
      <c r="Q281" s="146" t="s">
        <v>252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98.0626729599824</v>
      </c>
      <c r="E282" s="160">
        <v>-20</v>
      </c>
      <c r="F282" s="160">
        <v>3.4000000000000057</v>
      </c>
      <c r="G282" s="161">
        <v>98.0626729599824</v>
      </c>
      <c r="H282" s="160">
        <v>6.9775</v>
      </c>
      <c r="I282" s="162">
        <v>7.115347552118421</v>
      </c>
      <c r="J282" s="161">
        <v>91.08517295998239</v>
      </c>
      <c r="K282" s="160">
        <v>0.12190000000000012</v>
      </c>
      <c r="L282" s="160">
        <v>1.0915999999999997</v>
      </c>
      <c r="M282" s="160">
        <v>0.6988000000000003</v>
      </c>
      <c r="N282" s="160">
        <v>0.19059999999999988</v>
      </c>
      <c r="O282" s="160">
        <v>0.1943654952968499</v>
      </c>
      <c r="P282" s="160">
        <v>0.525725</v>
      </c>
      <c r="Q282" s="146" t="s">
        <v>252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523.9466842387374</v>
      </c>
      <c r="E284" s="160">
        <v>-1</v>
      </c>
      <c r="F284" s="160">
        <v>499.00000000000006</v>
      </c>
      <c r="G284" s="161">
        <v>523.9466842387374</v>
      </c>
      <c r="H284" s="160">
        <v>16.5171</v>
      </c>
      <c r="I284" s="162">
        <v>3.1524390738340755</v>
      </c>
      <c r="J284" s="161">
        <v>507.42958423873733</v>
      </c>
      <c r="K284" s="160">
        <v>0</v>
      </c>
      <c r="L284" s="160">
        <v>5.0853</v>
      </c>
      <c r="M284" s="160">
        <v>0</v>
      </c>
      <c r="N284" s="160">
        <v>0</v>
      </c>
      <c r="O284" s="160">
        <v>0</v>
      </c>
      <c r="P284" s="160">
        <v>1.271325</v>
      </c>
      <c r="Q284" s="146" t="s">
        <v>252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69.57184802948132</v>
      </c>
      <c r="E285" s="160">
        <v>0</v>
      </c>
      <c r="F285" s="160">
        <v>17.300000000000004</v>
      </c>
      <c r="G285" s="161">
        <v>69.57184802948132</v>
      </c>
      <c r="H285" s="160">
        <v>71.09599999999999</v>
      </c>
      <c r="I285" s="162">
        <v>102.19075964443665</v>
      </c>
      <c r="J285" s="161">
        <v>-1.5241519705186732</v>
      </c>
      <c r="K285" s="160">
        <v>0</v>
      </c>
      <c r="L285" s="160">
        <v>0.13510000000000133</v>
      </c>
      <c r="M285" s="160">
        <v>0.35549999999999926</v>
      </c>
      <c r="N285" s="160">
        <v>9.27539999999999</v>
      </c>
      <c r="O285" s="160">
        <v>13.332116743642498</v>
      </c>
      <c r="P285" s="160">
        <v>2.441499999999998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176.75472544825504</v>
      </c>
      <c r="E286" s="160">
        <v>0</v>
      </c>
      <c r="F286" s="160">
        <v>0</v>
      </c>
      <c r="G286" s="161">
        <v>176.75472544825504</v>
      </c>
      <c r="H286" s="160">
        <v>395.90160000000003</v>
      </c>
      <c r="I286" s="162">
        <v>223.98360156764252</v>
      </c>
      <c r="J286" s="161">
        <v>-219.146874551745</v>
      </c>
      <c r="K286" s="160">
        <v>0</v>
      </c>
      <c r="L286" s="160">
        <v>9.42100000000005</v>
      </c>
      <c r="M286" s="160">
        <v>2.5194000000000187</v>
      </c>
      <c r="N286" s="160">
        <v>0</v>
      </c>
      <c r="O286" s="160">
        <v>0</v>
      </c>
      <c r="P286" s="160">
        <v>2.985100000000017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74.97666664354482</v>
      </c>
      <c r="E287" s="160">
        <v>0</v>
      </c>
      <c r="F287" s="160">
        <v>-6</v>
      </c>
      <c r="G287" s="161">
        <v>74.97666664354482</v>
      </c>
      <c r="H287" s="160">
        <v>6.6258</v>
      </c>
      <c r="I287" s="162">
        <v>8.83714933807404</v>
      </c>
      <c r="J287" s="161">
        <v>68.35086664354482</v>
      </c>
      <c r="K287" s="160">
        <v>0</v>
      </c>
      <c r="L287" s="160">
        <v>1.0950000000000006</v>
      </c>
      <c r="M287" s="160">
        <v>0.43819999999999926</v>
      </c>
      <c r="N287" s="160">
        <v>0.0777000000000001</v>
      </c>
      <c r="O287" s="160">
        <v>0.10363224117364753</v>
      </c>
      <c r="P287" s="160">
        <v>0.402725</v>
      </c>
      <c r="Q287" s="146" t="s">
        <v>252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252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0</v>
      </c>
      <c r="I289" s="162">
        <v>0</v>
      </c>
      <c r="J289" s="161">
        <v>28.640208716774676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252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0.0022</v>
      </c>
      <c r="I290" s="162">
        <v>0.013083831488786512</v>
      </c>
      <c r="J290" s="161">
        <v>16.81244639685637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252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10.042648869459896</v>
      </c>
      <c r="E291" s="160">
        <v>0</v>
      </c>
      <c r="F291" s="160">
        <v>0</v>
      </c>
      <c r="G291" s="161">
        <v>10.042648869459896</v>
      </c>
      <c r="H291" s="160">
        <v>35.538</v>
      </c>
      <c r="I291" s="162">
        <v>353.87078112501274</v>
      </c>
      <c r="J291" s="161">
        <v>-25.4953511305401</v>
      </c>
      <c r="K291" s="160">
        <v>0</v>
      </c>
      <c r="L291" s="160">
        <v>9.471999999999998</v>
      </c>
      <c r="M291" s="160">
        <v>0</v>
      </c>
      <c r="N291" s="160">
        <v>0</v>
      </c>
      <c r="O291" s="160">
        <v>0</v>
      </c>
      <c r="P291" s="160">
        <v>2.3679999999999994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252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</v>
      </c>
      <c r="I293" s="162">
        <v>0</v>
      </c>
      <c r="J293" s="161">
        <v>3.1333873908773207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252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2615.647688548057</v>
      </c>
      <c r="E294" s="160">
        <v>529.0000000000005</v>
      </c>
      <c r="F294" s="160">
        <v>1140.4</v>
      </c>
      <c r="G294" s="161">
        <v>2615.647688548057</v>
      </c>
      <c r="H294" s="160">
        <v>914.7025000000001</v>
      </c>
      <c r="I294" s="162">
        <v>34.97040155693715</v>
      </c>
      <c r="J294" s="161">
        <v>1700.9451885480569</v>
      </c>
      <c r="K294" s="160">
        <v>11.2118999999999</v>
      </c>
      <c r="L294" s="160">
        <v>35.53380000000027</v>
      </c>
      <c r="M294" s="160">
        <v>23.01839999999993</v>
      </c>
      <c r="N294" s="160">
        <v>42.20860000000005</v>
      </c>
      <c r="O294" s="160">
        <v>1.6136959187890474</v>
      </c>
      <c r="P294" s="160">
        <v>27.993175000000036</v>
      </c>
      <c r="Q294" s="146" t="s">
        <v>252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8.129318027280266E-05</v>
      </c>
      <c r="E297" s="170">
        <v>0</v>
      </c>
      <c r="F297" s="160">
        <v>0</v>
      </c>
      <c r="G297" s="161">
        <v>8.129318027280266E-05</v>
      </c>
      <c r="H297" s="160">
        <v>0.0016</v>
      </c>
      <c r="I297" s="162">
        <v>1968.1847783919138</v>
      </c>
      <c r="J297" s="161">
        <v>-0.0015187068197271975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41.010230158763</v>
      </c>
      <c r="E298" s="170">
        <v>1</v>
      </c>
      <c r="F298" s="160">
        <v>2</v>
      </c>
      <c r="G298" s="161">
        <v>41.010230158763</v>
      </c>
      <c r="H298" s="160">
        <v>0.0148</v>
      </c>
      <c r="I298" s="162">
        <v>0.03608855630096375</v>
      </c>
      <c r="J298" s="161">
        <v>40.995430158763</v>
      </c>
      <c r="K298" s="160">
        <v>0.0014999999999999996</v>
      </c>
      <c r="L298" s="160">
        <v>0</v>
      </c>
      <c r="M298" s="160">
        <v>0.0006999999999999992</v>
      </c>
      <c r="N298" s="160">
        <v>0.00040000000000000105</v>
      </c>
      <c r="O298" s="160">
        <v>0.0009753663865125362</v>
      </c>
      <c r="P298" s="160">
        <v>0.00065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2656.6580000000004</v>
      </c>
      <c r="E301" s="174">
        <v>530.0000000000005</v>
      </c>
      <c r="F301" s="177">
        <v>1142.4</v>
      </c>
      <c r="G301" s="185">
        <v>2656.6580000000004</v>
      </c>
      <c r="H301" s="177">
        <v>914.7189000000001</v>
      </c>
      <c r="I301" s="176">
        <v>34.431187604878005</v>
      </c>
      <c r="J301" s="185">
        <v>1741.9391000000003</v>
      </c>
      <c r="K301" s="177">
        <v>11.213399999999865</v>
      </c>
      <c r="L301" s="177">
        <v>35.533800000000156</v>
      </c>
      <c r="M301" s="177">
        <v>23.019100000000094</v>
      </c>
      <c r="N301" s="177">
        <v>42.208999999999946</v>
      </c>
      <c r="O301" s="177">
        <v>1.588800666100038</v>
      </c>
      <c r="P301" s="186">
        <v>27.993825000000015</v>
      </c>
      <c r="Q301" s="153" t="s">
        <v>252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43558</v>
      </c>
      <c r="L306" s="151">
        <v>43566</v>
      </c>
      <c r="M306" s="151">
        <v>43572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8" t="s">
        <v>149</v>
      </c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9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7627.119379610733</v>
      </c>
      <c r="E309" s="160">
        <v>0</v>
      </c>
      <c r="F309" s="160">
        <v>-310.10000000000036</v>
      </c>
      <c r="G309" s="161">
        <v>7627.119379610733</v>
      </c>
      <c r="H309" s="160">
        <v>2013.91065</v>
      </c>
      <c r="I309" s="162">
        <v>26.404603753596742</v>
      </c>
      <c r="J309" s="161">
        <v>5613.208729610733</v>
      </c>
      <c r="K309" s="160">
        <v>79.24575000000004</v>
      </c>
      <c r="L309" s="160">
        <v>95.30920000000015</v>
      </c>
      <c r="M309" s="160">
        <v>195.07179999999994</v>
      </c>
      <c r="N309" s="160">
        <v>158.625</v>
      </c>
      <c r="O309" s="160">
        <v>2.0797497994333973</v>
      </c>
      <c r="P309" s="160">
        <v>132.06293750000003</v>
      </c>
      <c r="Q309" s="146">
        <v>40.5040426623157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578.1309106779788</v>
      </c>
      <c r="E310" s="160">
        <v>0</v>
      </c>
      <c r="F310" s="160">
        <v>170</v>
      </c>
      <c r="G310" s="161">
        <v>578.1309106779788</v>
      </c>
      <c r="H310" s="160">
        <v>35.363</v>
      </c>
      <c r="I310" s="162">
        <v>6.116780706039316</v>
      </c>
      <c r="J310" s="161">
        <v>542.7679106779788</v>
      </c>
      <c r="K310" s="160">
        <v>0.6180000000000021</v>
      </c>
      <c r="L310" s="160">
        <v>0.21799999999999997</v>
      </c>
      <c r="M310" s="160">
        <v>2.171000000000003</v>
      </c>
      <c r="N310" s="160">
        <v>5.177999999999997</v>
      </c>
      <c r="O310" s="160">
        <v>0.8956448970922025</v>
      </c>
      <c r="P310" s="160">
        <v>2.0462500000000006</v>
      </c>
      <c r="Q310" s="146" t="s">
        <v>252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1415.301245124824</v>
      </c>
      <c r="E311" s="160">
        <v>0</v>
      </c>
      <c r="F311" s="160">
        <v>180.5</v>
      </c>
      <c r="G311" s="161">
        <v>1415.301245124824</v>
      </c>
      <c r="H311" s="160">
        <v>276.00199999999995</v>
      </c>
      <c r="I311" s="162">
        <v>19.501289986900115</v>
      </c>
      <c r="J311" s="161">
        <v>1139.299245124824</v>
      </c>
      <c r="K311" s="160">
        <v>11.756</v>
      </c>
      <c r="L311" s="160">
        <v>11.161000000000001</v>
      </c>
      <c r="M311" s="160">
        <v>21.423000000000002</v>
      </c>
      <c r="N311" s="160">
        <v>24.395999999999958</v>
      </c>
      <c r="O311" s="160">
        <v>1.7237319675959393</v>
      </c>
      <c r="P311" s="160">
        <v>17.18399999999999</v>
      </c>
      <c r="Q311" s="146" t="s">
        <v>252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1381.6045837126587</v>
      </c>
      <c r="E312" s="160">
        <v>0</v>
      </c>
      <c r="F312" s="160">
        <v>28.700000000000045</v>
      </c>
      <c r="G312" s="161">
        <v>1381.6045837126587</v>
      </c>
      <c r="H312" s="160">
        <v>1.381</v>
      </c>
      <c r="I312" s="162">
        <v>0.09995624046707821</v>
      </c>
      <c r="J312" s="161">
        <v>1380.2235837126586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252</v>
      </c>
    </row>
    <row r="313" spans="1:17" s="130" customFormat="1" ht="10.5" customHeight="1">
      <c r="A313" s="122"/>
      <c r="B313" s="158" t="s">
        <v>84</v>
      </c>
      <c r="C313" s="159">
        <v>1410.5688707423046</v>
      </c>
      <c r="D313" s="160">
        <v>1246.7688707423047</v>
      </c>
      <c r="E313" s="160">
        <v>0</v>
      </c>
      <c r="F313" s="160">
        <v>-163.79999999999995</v>
      </c>
      <c r="G313" s="161">
        <v>1246.7688707423047</v>
      </c>
      <c r="H313" s="160">
        <v>349.4545</v>
      </c>
      <c r="I313" s="162">
        <v>28.028811771017413</v>
      </c>
      <c r="J313" s="161">
        <v>897.3143707423046</v>
      </c>
      <c r="K313" s="160">
        <v>20.81789999999998</v>
      </c>
      <c r="L313" s="160">
        <v>29.65100000000001</v>
      </c>
      <c r="M313" s="160">
        <v>24.644900000000007</v>
      </c>
      <c r="N313" s="160">
        <v>24.722399999999993</v>
      </c>
      <c r="O313" s="160">
        <v>1.9829176505891346</v>
      </c>
      <c r="P313" s="160">
        <v>24.959049999999998</v>
      </c>
      <c r="Q313" s="146">
        <v>33.951463326621194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387.35227032792744</v>
      </c>
      <c r="E314" s="160">
        <v>0</v>
      </c>
      <c r="F314" s="160">
        <v>0</v>
      </c>
      <c r="G314" s="161">
        <v>387.35227032792744</v>
      </c>
      <c r="H314" s="160">
        <v>87.09599999999999</v>
      </c>
      <c r="I314" s="162">
        <v>22.484959214584087</v>
      </c>
      <c r="J314" s="161">
        <v>300.25627032792744</v>
      </c>
      <c r="K314" s="160">
        <v>1.691999999999993</v>
      </c>
      <c r="L314" s="160">
        <v>2.8460000000000036</v>
      </c>
      <c r="M314" s="160">
        <v>1.7650000000000006</v>
      </c>
      <c r="N314" s="160">
        <v>3.8519999999999897</v>
      </c>
      <c r="O314" s="160">
        <v>0.994443635695987</v>
      </c>
      <c r="P314" s="160">
        <v>2.5387499999999967</v>
      </c>
      <c r="Q314" s="146" t="s">
        <v>252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89.63554323334728</v>
      </c>
      <c r="E315" s="160">
        <v>0</v>
      </c>
      <c r="F315" s="160">
        <v>9.599999999999994</v>
      </c>
      <c r="G315" s="161">
        <v>89.63554323334728</v>
      </c>
      <c r="H315" s="160">
        <v>23.0181</v>
      </c>
      <c r="I315" s="162">
        <v>25.679656941529565</v>
      </c>
      <c r="J315" s="161">
        <v>66.61744323334727</v>
      </c>
      <c r="K315" s="160">
        <v>1.0990000000000002</v>
      </c>
      <c r="L315" s="160">
        <v>0.6170000000000009</v>
      </c>
      <c r="M315" s="160">
        <v>0</v>
      </c>
      <c r="N315" s="160">
        <v>2.1050000000000004</v>
      </c>
      <c r="O315" s="160">
        <v>2.348398775829445</v>
      </c>
      <c r="P315" s="160">
        <v>0.9552500000000004</v>
      </c>
      <c r="Q315" s="146" t="s">
        <v>252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711.7015390790708</v>
      </c>
      <c r="E316" s="160">
        <v>0</v>
      </c>
      <c r="F316" s="160">
        <v>-110.20000000000005</v>
      </c>
      <c r="G316" s="161">
        <v>711.7015390790708</v>
      </c>
      <c r="H316" s="160">
        <v>193.8003</v>
      </c>
      <c r="I316" s="162">
        <v>27.230557945789204</v>
      </c>
      <c r="J316" s="161">
        <v>517.9012390790708</v>
      </c>
      <c r="K316" s="160">
        <v>6.4830000000000325</v>
      </c>
      <c r="L316" s="160">
        <v>1.7390999999999792</v>
      </c>
      <c r="M316" s="160">
        <v>15.597200000000015</v>
      </c>
      <c r="N316" s="160">
        <v>17.637999999999977</v>
      </c>
      <c r="O316" s="160">
        <v>2.4782860555315414</v>
      </c>
      <c r="P316" s="160">
        <v>10.364325000000001</v>
      </c>
      <c r="Q316" s="146">
        <v>47.96960622897012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-7.599999999999994</v>
      </c>
      <c r="E318" s="160">
        <v>0</v>
      </c>
      <c r="F318" s="160">
        <v>-7.599999999999994</v>
      </c>
      <c r="G318" s="161">
        <v>-7.599999999999994</v>
      </c>
      <c r="H318" s="160">
        <v>0</v>
      </c>
      <c r="I318" s="162" t="s">
        <v>118</v>
      </c>
      <c r="J318" s="161">
        <v>-7.599999999999994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13632.914342508844</v>
      </c>
      <c r="D319" s="160">
        <v>13430.014342508843</v>
      </c>
      <c r="E319" s="160">
        <v>0</v>
      </c>
      <c r="F319" s="160">
        <v>-202.90000000000032</v>
      </c>
      <c r="G319" s="161">
        <v>13430.014342508843</v>
      </c>
      <c r="H319" s="160">
        <v>2980.0255499999994</v>
      </c>
      <c r="I319" s="162">
        <v>22.189295364842515</v>
      </c>
      <c r="J319" s="161">
        <v>10449.988792508842</v>
      </c>
      <c r="K319" s="160">
        <v>121.71165000000005</v>
      </c>
      <c r="L319" s="160">
        <v>141.54130000000015</v>
      </c>
      <c r="M319" s="160">
        <v>260.6728999999999</v>
      </c>
      <c r="N319" s="160">
        <v>236.5163999999999</v>
      </c>
      <c r="O319" s="160">
        <v>1.7611031080687334</v>
      </c>
      <c r="P319" s="166">
        <v>190.11056250000001</v>
      </c>
      <c r="Q319" s="146" t="s">
        <v>252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2425.796806558805</v>
      </c>
      <c r="D321" s="160">
        <v>1654.896806558805</v>
      </c>
      <c r="E321" s="160">
        <v>0</v>
      </c>
      <c r="F321" s="160">
        <v>-770.9000000000001</v>
      </c>
      <c r="G321" s="161">
        <v>1654.896806558805</v>
      </c>
      <c r="H321" s="160">
        <v>519.4368</v>
      </c>
      <c r="I321" s="162">
        <v>31.38786647852186</v>
      </c>
      <c r="J321" s="161">
        <v>1135.4600065588052</v>
      </c>
      <c r="K321" s="160">
        <v>32.85420000000005</v>
      </c>
      <c r="L321" s="160">
        <v>30.86549999999994</v>
      </c>
      <c r="M321" s="160">
        <v>28.017200000000003</v>
      </c>
      <c r="N321" s="160">
        <v>31.787499999999966</v>
      </c>
      <c r="O321" s="160">
        <v>1.9208146317049788</v>
      </c>
      <c r="P321" s="160">
        <v>30.88109999999999</v>
      </c>
      <c r="Q321" s="146">
        <v>34.7687681643078</v>
      </c>
    </row>
    <row r="322" spans="1:17" s="130" customFormat="1" ht="10.5" customHeight="1">
      <c r="A322" s="122"/>
      <c r="B322" s="158" t="s">
        <v>92</v>
      </c>
      <c r="C322" s="159">
        <v>1029.1673718193838</v>
      </c>
      <c r="D322" s="160">
        <v>943.5673718193838</v>
      </c>
      <c r="E322" s="160">
        <v>0</v>
      </c>
      <c r="F322" s="160">
        <v>-85.60000000000002</v>
      </c>
      <c r="G322" s="161">
        <v>943.5673718193838</v>
      </c>
      <c r="H322" s="160">
        <v>29.9511</v>
      </c>
      <c r="I322" s="162">
        <v>3.174240747880926</v>
      </c>
      <c r="J322" s="161">
        <v>913.6162718193838</v>
      </c>
      <c r="K322" s="160">
        <v>0.013999999999999346</v>
      </c>
      <c r="L322" s="160">
        <v>2.563399999999998</v>
      </c>
      <c r="M322" s="160">
        <v>5.093</v>
      </c>
      <c r="N322" s="160">
        <v>2.432000000000002</v>
      </c>
      <c r="O322" s="160">
        <v>0.2577452413716497</v>
      </c>
      <c r="P322" s="160">
        <v>2.5256</v>
      </c>
      <c r="Q322" s="146" t="s">
        <v>252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969.5651799955953</v>
      </c>
      <c r="D325" s="160">
        <v>558.2651799955953</v>
      </c>
      <c r="E325" s="160">
        <v>0</v>
      </c>
      <c r="F325" s="160">
        <v>-411.29999999999995</v>
      </c>
      <c r="G325" s="161">
        <v>558.2651799955953</v>
      </c>
      <c r="H325" s="160">
        <v>178.57520000000002</v>
      </c>
      <c r="I325" s="162">
        <v>31.98752248911691</v>
      </c>
      <c r="J325" s="161">
        <v>379.6899799955953</v>
      </c>
      <c r="K325" s="160">
        <v>6.691100000000034</v>
      </c>
      <c r="L325" s="160">
        <v>16.6216</v>
      </c>
      <c r="M325" s="160">
        <v>0.6589999999999918</v>
      </c>
      <c r="N325" s="160">
        <v>1.5117999999999938</v>
      </c>
      <c r="O325" s="160">
        <v>0.2708032050309715</v>
      </c>
      <c r="P325" s="160">
        <v>6.370875000000005</v>
      </c>
      <c r="Q325" s="146" t="s">
        <v>252</v>
      </c>
    </row>
    <row r="326" spans="1:17" s="130" customFormat="1" ht="10.5" customHeight="1">
      <c r="A326" s="122"/>
      <c r="B326" s="158" t="s">
        <v>96</v>
      </c>
      <c r="C326" s="159">
        <v>740.7866663953611</v>
      </c>
      <c r="D326" s="160">
        <v>753.686666395361</v>
      </c>
      <c r="E326" s="160">
        <v>0</v>
      </c>
      <c r="F326" s="160">
        <v>12.899999999999977</v>
      </c>
      <c r="G326" s="161">
        <v>753.686666395361</v>
      </c>
      <c r="H326" s="160">
        <v>80.8026</v>
      </c>
      <c r="I326" s="162">
        <v>10.720980428969593</v>
      </c>
      <c r="J326" s="161">
        <v>672.8840663953611</v>
      </c>
      <c r="K326" s="160">
        <v>4.004199999999997</v>
      </c>
      <c r="L326" s="160">
        <v>4.6743000000000166</v>
      </c>
      <c r="M326" s="160">
        <v>5.735599999999991</v>
      </c>
      <c r="N326" s="160">
        <v>0</v>
      </c>
      <c r="O326" s="160">
        <v>0</v>
      </c>
      <c r="P326" s="160">
        <v>3.603525000000001</v>
      </c>
      <c r="Q326" s="146" t="s">
        <v>252</v>
      </c>
    </row>
    <row r="327" spans="1:17" s="130" customFormat="1" ht="10.5" customHeight="1">
      <c r="A327" s="122"/>
      <c r="B327" s="158" t="s">
        <v>97</v>
      </c>
      <c r="C327" s="159">
        <v>157.98777800659207</v>
      </c>
      <c r="D327" s="160">
        <v>256.18777800659205</v>
      </c>
      <c r="E327" s="160">
        <v>0</v>
      </c>
      <c r="F327" s="160">
        <v>98.19999999999999</v>
      </c>
      <c r="G327" s="161">
        <v>256.18777800659205</v>
      </c>
      <c r="H327" s="160">
        <v>24.642</v>
      </c>
      <c r="I327" s="162">
        <v>9.618725839202964</v>
      </c>
      <c r="J327" s="161">
        <v>231.54577800659206</v>
      </c>
      <c r="K327" s="160">
        <v>0.07499999999999929</v>
      </c>
      <c r="L327" s="160">
        <v>0</v>
      </c>
      <c r="M327" s="160">
        <v>0.11100000000000065</v>
      </c>
      <c r="N327" s="160">
        <v>0</v>
      </c>
      <c r="O327" s="160">
        <v>0</v>
      </c>
      <c r="P327" s="160">
        <v>0.046499999999999986</v>
      </c>
      <c r="Q327" s="146" t="s">
        <v>252</v>
      </c>
    </row>
    <row r="328" spans="1:17" s="130" customFormat="1" ht="10.5" customHeight="1">
      <c r="A328" s="122"/>
      <c r="B328" s="158" t="s">
        <v>98</v>
      </c>
      <c r="C328" s="159">
        <v>406.6850759204301</v>
      </c>
      <c r="D328" s="160">
        <v>26.68507592043011</v>
      </c>
      <c r="E328" s="160">
        <v>0</v>
      </c>
      <c r="F328" s="160">
        <v>-380</v>
      </c>
      <c r="G328" s="161">
        <v>26.68507592043011</v>
      </c>
      <c r="H328" s="160">
        <v>0</v>
      </c>
      <c r="I328" s="162">
        <v>0</v>
      </c>
      <c r="J328" s="161">
        <v>26.68507592043011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252</v>
      </c>
    </row>
    <row r="329" spans="1:17" s="130" customFormat="1" ht="10.5" customHeight="1">
      <c r="A329" s="122"/>
      <c r="B329" s="158" t="s">
        <v>99</v>
      </c>
      <c r="C329" s="159">
        <v>57.98404792258536</v>
      </c>
      <c r="D329" s="160">
        <v>209.58404792258534</v>
      </c>
      <c r="E329" s="160">
        <v>0</v>
      </c>
      <c r="F329" s="160">
        <v>151.59999999999997</v>
      </c>
      <c r="G329" s="161">
        <v>209.58404792258534</v>
      </c>
      <c r="H329" s="160">
        <v>1.2834</v>
      </c>
      <c r="I329" s="162">
        <v>0.6123557650122556</v>
      </c>
      <c r="J329" s="161">
        <v>208.30064792258534</v>
      </c>
      <c r="K329" s="160">
        <v>0</v>
      </c>
      <c r="L329" s="160">
        <v>0.18999999999999984</v>
      </c>
      <c r="M329" s="160">
        <v>0.10690000000000022</v>
      </c>
      <c r="N329" s="160">
        <v>0.09699999999999998</v>
      </c>
      <c r="O329" s="160">
        <v>0.04628214836075174</v>
      </c>
      <c r="P329" s="160">
        <v>0.09847500000000001</v>
      </c>
      <c r="Q329" s="146" t="s">
        <v>252</v>
      </c>
    </row>
    <row r="330" spans="1:17" s="130" customFormat="1" ht="10.5" customHeight="1">
      <c r="A330" s="122"/>
      <c r="B330" s="158" t="s">
        <v>100</v>
      </c>
      <c r="C330" s="159">
        <v>33.38550603369122</v>
      </c>
      <c r="D330" s="160">
        <v>33.38550603369122</v>
      </c>
      <c r="E330" s="160">
        <v>0</v>
      </c>
      <c r="F330" s="160">
        <v>0</v>
      </c>
      <c r="G330" s="161">
        <v>33.38550603369122</v>
      </c>
      <c r="H330" s="160">
        <v>0.8638</v>
      </c>
      <c r="I330" s="162">
        <v>2.5873503283978683</v>
      </c>
      <c r="J330" s="161">
        <v>32.521706033691224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252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252</v>
      </c>
    </row>
    <row r="332" spans="1:17" s="130" customFormat="1" ht="10.5" customHeight="1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252</v>
      </c>
    </row>
    <row r="333" spans="1:17" s="130" customFormat="1" ht="10.5" customHeight="1">
      <c r="A333" s="122"/>
      <c r="B333" s="1" t="s">
        <v>103</v>
      </c>
      <c r="C333" s="159">
        <v>13.652613211871133</v>
      </c>
      <c r="D333" s="160">
        <v>13.652613211871133</v>
      </c>
      <c r="E333" s="160">
        <v>0</v>
      </c>
      <c r="F333" s="160">
        <v>0</v>
      </c>
      <c r="G333" s="161">
        <v>13.652613211871133</v>
      </c>
      <c r="H333" s="160">
        <v>0</v>
      </c>
      <c r="I333" s="162">
        <v>0</v>
      </c>
      <c r="J333" s="161">
        <v>13.652613211871133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252</v>
      </c>
    </row>
    <row r="334" spans="1:17" s="130" customFormat="1" ht="10.5" customHeight="1">
      <c r="A334" s="122"/>
      <c r="B334" s="165" t="s">
        <v>105</v>
      </c>
      <c r="C334" s="169">
        <v>19798.791488195267</v>
      </c>
      <c r="D334" s="160">
        <v>18210.791488195267</v>
      </c>
      <c r="E334" s="160">
        <v>0</v>
      </c>
      <c r="F334" s="160">
        <v>-1588.0000000000005</v>
      </c>
      <c r="G334" s="161">
        <v>18210.791488195267</v>
      </c>
      <c r="H334" s="160">
        <v>3815.5804499999995</v>
      </c>
      <c r="I334" s="162">
        <v>20.95230431073445</v>
      </c>
      <c r="J334" s="161">
        <v>14395.211038195268</v>
      </c>
      <c r="K334" s="160">
        <v>165.3501500000002</v>
      </c>
      <c r="L334" s="160">
        <v>196.45609999999942</v>
      </c>
      <c r="M334" s="160">
        <v>300.39560000000074</v>
      </c>
      <c r="N334" s="160">
        <v>272.34469999999874</v>
      </c>
      <c r="O334" s="160">
        <v>1.4955127028747763</v>
      </c>
      <c r="P334" s="160">
        <v>233.63663749999978</v>
      </c>
      <c r="Q334" s="146" t="s">
        <v>252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2.5788268718667102</v>
      </c>
      <c r="D336" s="160">
        <v>2.5788268718667102</v>
      </c>
      <c r="E336" s="160">
        <v>0</v>
      </c>
      <c r="F336" s="160">
        <v>0</v>
      </c>
      <c r="G336" s="161">
        <v>2.5788268718667102</v>
      </c>
      <c r="H336" s="160">
        <v>0</v>
      </c>
      <c r="I336" s="162">
        <v>0</v>
      </c>
      <c r="J336" s="161">
        <v>2.5788268718667102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252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223.8215818334139</v>
      </c>
      <c r="E337" s="170">
        <v>0</v>
      </c>
      <c r="F337" s="160">
        <v>-9.900000000000006</v>
      </c>
      <c r="G337" s="161">
        <v>223.8215818334139</v>
      </c>
      <c r="H337" s="161">
        <v>83.8007</v>
      </c>
      <c r="I337" s="162">
        <v>37.44084878390827</v>
      </c>
      <c r="J337" s="161">
        <v>140.02088183341388</v>
      </c>
      <c r="K337" s="160">
        <v>6.3887</v>
      </c>
      <c r="L337" s="160">
        <v>4.905999999999999</v>
      </c>
      <c r="M337" s="160">
        <v>4.611400000000003</v>
      </c>
      <c r="N337" s="160">
        <v>1.8710000000000022</v>
      </c>
      <c r="O337" s="160">
        <v>0.8359336864094508</v>
      </c>
      <c r="P337" s="160">
        <v>4.444275000000001</v>
      </c>
      <c r="Q337" s="146">
        <v>29.50589957493941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1390.3535530994486</v>
      </c>
      <c r="E338" s="170">
        <v>0</v>
      </c>
      <c r="F338" s="160">
        <v>280.0000000000002</v>
      </c>
      <c r="G338" s="161">
        <v>1347.4535530994485</v>
      </c>
      <c r="H338" s="161">
        <v>223.891</v>
      </c>
      <c r="I338" s="162">
        <v>16.615860300713145</v>
      </c>
      <c r="J338" s="161">
        <v>1123.5625530994485</v>
      </c>
      <c r="K338" s="160">
        <v>11.20450000000001</v>
      </c>
      <c r="L338" s="160">
        <v>18.644299999999994</v>
      </c>
      <c r="M338" s="160">
        <v>18.1537</v>
      </c>
      <c r="N338" s="160">
        <v>24.591399999999993</v>
      </c>
      <c r="O338" s="160">
        <v>1.8250276563102452</v>
      </c>
      <c r="P338" s="160">
        <v>18.148474999999998</v>
      </c>
      <c r="Q338" s="146" t="s">
        <v>252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19827.545449999998</v>
      </c>
      <c r="E342" s="174">
        <v>0</v>
      </c>
      <c r="F342" s="177">
        <v>-1477.0855499999998</v>
      </c>
      <c r="G342" s="185">
        <v>20029.630999999998</v>
      </c>
      <c r="H342" s="177">
        <v>4123.27215</v>
      </c>
      <c r="I342" s="176">
        <v>20.585861766499843</v>
      </c>
      <c r="J342" s="185">
        <v>15906.358849999997</v>
      </c>
      <c r="K342" s="177">
        <v>182.94335</v>
      </c>
      <c r="L342" s="177">
        <v>220.0063999999993</v>
      </c>
      <c r="M342" s="177">
        <v>323.1607000000008</v>
      </c>
      <c r="N342" s="177">
        <v>298.8070999999986</v>
      </c>
      <c r="O342" s="177">
        <v>1.5070302108423546</v>
      </c>
      <c r="P342" s="186">
        <v>256.2293874999997</v>
      </c>
      <c r="Q342" s="153" t="s">
        <v>252</v>
      </c>
      <c r="T342" s="130"/>
    </row>
    <row r="343" spans="1:20" ht="10.5" customHeight="1">
      <c r="A343" s="122"/>
      <c r="B343" s="187" t="s">
        <v>259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251</v>
      </c>
      <c r="C348" s="123"/>
      <c r="P348" s="128"/>
      <c r="T348" s="130"/>
    </row>
    <row r="349" spans="1:20" ht="10.5" customHeight="1">
      <c r="A349" s="122"/>
      <c r="B349" s="131" t="s">
        <v>258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43558</v>
      </c>
      <c r="L353" s="151">
        <v>43566</v>
      </c>
      <c r="M353" s="151">
        <v>43572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8" t="s">
        <v>114</v>
      </c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9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597.8</v>
      </c>
      <c r="E356" s="160">
        <v>0</v>
      </c>
      <c r="F356" s="160">
        <v>-107.70000000000005</v>
      </c>
      <c r="G356" s="161">
        <v>597.8</v>
      </c>
      <c r="H356" s="160">
        <v>21.186999999999998</v>
      </c>
      <c r="I356" s="162">
        <v>3.5441619270659084</v>
      </c>
      <c r="J356" s="161">
        <v>576.6129999999999</v>
      </c>
      <c r="K356" s="160">
        <v>0</v>
      </c>
      <c r="L356" s="160">
        <v>11.258999999999997</v>
      </c>
      <c r="M356" s="160">
        <v>0</v>
      </c>
      <c r="N356" s="160">
        <v>0</v>
      </c>
      <c r="O356" s="160">
        <v>0</v>
      </c>
      <c r="P356" s="160">
        <v>2.814749999999999</v>
      </c>
      <c r="Q356" s="146" t="s">
        <v>252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299.3</v>
      </c>
      <c r="E357" s="160">
        <v>0</v>
      </c>
      <c r="F357" s="160">
        <v>5</v>
      </c>
      <c r="G357" s="161">
        <v>299.3</v>
      </c>
      <c r="H357" s="160">
        <v>4.862</v>
      </c>
      <c r="I357" s="162">
        <v>1.624457066488473</v>
      </c>
      <c r="J357" s="161">
        <v>294.438</v>
      </c>
      <c r="K357" s="160">
        <v>0.3049999999999997</v>
      </c>
      <c r="L357" s="160">
        <v>0</v>
      </c>
      <c r="M357" s="160">
        <v>0</v>
      </c>
      <c r="N357" s="160">
        <v>0</v>
      </c>
      <c r="O357" s="160">
        <v>0</v>
      </c>
      <c r="P357" s="160">
        <v>0.07624999999999993</v>
      </c>
      <c r="Q357" s="146" t="s">
        <v>252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342.5</v>
      </c>
      <c r="E358" s="160">
        <v>0</v>
      </c>
      <c r="F358" s="160">
        <v>-15.800000000000011</v>
      </c>
      <c r="G358" s="161">
        <v>342.5</v>
      </c>
      <c r="H358" s="160">
        <v>13.3</v>
      </c>
      <c r="I358" s="162">
        <v>3.883211678832117</v>
      </c>
      <c r="J358" s="161">
        <v>329.2</v>
      </c>
      <c r="K358" s="160">
        <v>0.585</v>
      </c>
      <c r="L358" s="160">
        <v>0</v>
      </c>
      <c r="M358" s="160">
        <v>0</v>
      </c>
      <c r="N358" s="160">
        <v>11.66</v>
      </c>
      <c r="O358" s="160">
        <v>3.404379562043796</v>
      </c>
      <c r="P358" s="160">
        <v>3.0612500000000002</v>
      </c>
      <c r="Q358" s="146" t="s">
        <v>252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498.2</v>
      </c>
      <c r="E359" s="160">
        <v>0</v>
      </c>
      <c r="F359" s="160">
        <v>9.699999999999989</v>
      </c>
      <c r="G359" s="161">
        <v>498.2</v>
      </c>
      <c r="H359" s="160">
        <v>0</v>
      </c>
      <c r="I359" s="162">
        <v>0</v>
      </c>
      <c r="J359" s="161">
        <v>498.2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252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89.46846105129828</v>
      </c>
      <c r="E360" s="160">
        <v>0</v>
      </c>
      <c r="F360" s="160">
        <v>12.299999999999997</v>
      </c>
      <c r="G360" s="161">
        <v>89.46846105129828</v>
      </c>
      <c r="H360" s="160">
        <v>0</v>
      </c>
      <c r="I360" s="162">
        <v>0</v>
      </c>
      <c r="J360" s="161">
        <v>89.46846105129828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252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41.1</v>
      </c>
      <c r="E361" s="160">
        <v>0</v>
      </c>
      <c r="F361" s="160">
        <v>2.3999999999999986</v>
      </c>
      <c r="G361" s="161">
        <v>41.1</v>
      </c>
      <c r="H361" s="160">
        <v>0</v>
      </c>
      <c r="I361" s="162">
        <v>0</v>
      </c>
      <c r="J361" s="161">
        <v>41.1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</v>
      </c>
      <c r="J362" s="161">
        <v>29.666000000000004</v>
      </c>
      <c r="K362" s="160">
        <v>0</v>
      </c>
      <c r="L362" s="160">
        <v>0</v>
      </c>
      <c r="M362" s="160">
        <v>-0.0009999999999998899</v>
      </c>
      <c r="N362" s="160">
        <v>0.0009999999999998899</v>
      </c>
      <c r="O362" s="160">
        <v>0.0031347962382441688</v>
      </c>
      <c r="P362" s="160">
        <v>0</v>
      </c>
      <c r="Q362" s="146" t="s">
        <v>252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252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104.6</v>
      </c>
      <c r="E365" s="160">
        <v>0</v>
      </c>
      <c r="F365" s="160">
        <v>18.799999999999997</v>
      </c>
      <c r="G365" s="161">
        <v>104.6</v>
      </c>
      <c r="H365" s="160">
        <v>2.74</v>
      </c>
      <c r="I365" s="162">
        <v>2.619502868068834</v>
      </c>
      <c r="J365" s="161">
        <v>101.86</v>
      </c>
      <c r="K365" s="160">
        <v>0.6030000000000002</v>
      </c>
      <c r="L365" s="160">
        <v>0</v>
      </c>
      <c r="M365" s="160">
        <v>0</v>
      </c>
      <c r="N365" s="160">
        <v>0</v>
      </c>
      <c r="O365" s="160">
        <v>0</v>
      </c>
      <c r="P365" s="160">
        <v>0.15075000000000005</v>
      </c>
      <c r="Q365" s="146" t="s">
        <v>252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2028.4684610512982</v>
      </c>
      <c r="E366" s="160">
        <v>0</v>
      </c>
      <c r="F366" s="160">
        <v>-77.5</v>
      </c>
      <c r="G366" s="161">
        <v>2028.4684610512982</v>
      </c>
      <c r="H366" s="160">
        <v>44.32300000000001</v>
      </c>
      <c r="I366" s="162">
        <v>2.18504752975201</v>
      </c>
      <c r="J366" s="161">
        <v>1984.1454610512978</v>
      </c>
      <c r="K366" s="160">
        <v>1.4929999999999999</v>
      </c>
      <c r="L366" s="160">
        <v>11.258999999999997</v>
      </c>
      <c r="M366" s="160">
        <v>-0.0009999999999998899</v>
      </c>
      <c r="N366" s="160">
        <v>11.661</v>
      </c>
      <c r="O366" s="160">
        <v>0.5748672076447484</v>
      </c>
      <c r="P366" s="166">
        <v>6.103</v>
      </c>
      <c r="Q366" s="146" t="s">
        <v>252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115.28613046231791</v>
      </c>
      <c r="E368" s="160">
        <v>0</v>
      </c>
      <c r="F368" s="160">
        <v>-30.099999999999994</v>
      </c>
      <c r="G368" s="161">
        <v>115.28613046231791</v>
      </c>
      <c r="H368" s="160">
        <v>2.943</v>
      </c>
      <c r="I368" s="162">
        <v>2.55277888866427</v>
      </c>
      <c r="J368" s="161">
        <v>112.34313046231792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252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647.0549715009497</v>
      </c>
      <c r="E369" s="160">
        <v>0</v>
      </c>
      <c r="F369" s="160">
        <v>-125.20000000000005</v>
      </c>
      <c r="G369" s="161">
        <v>647.0549715009497</v>
      </c>
      <c r="H369" s="160">
        <v>26.863999999999997</v>
      </c>
      <c r="I369" s="162">
        <v>4.151733806740494</v>
      </c>
      <c r="J369" s="161">
        <v>620.1909715009497</v>
      </c>
      <c r="K369" s="160">
        <v>0</v>
      </c>
      <c r="L369" s="160">
        <v>2.1487999999999996</v>
      </c>
      <c r="M369" s="160">
        <v>4.166299999999998</v>
      </c>
      <c r="N369" s="160">
        <v>9.988499999999998</v>
      </c>
      <c r="O369" s="160">
        <v>1.5436864625010207</v>
      </c>
      <c r="P369" s="160">
        <v>4.075899999999999</v>
      </c>
      <c r="Q369" s="146" t="s">
        <v>252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</v>
      </c>
      <c r="I371" s="162">
        <v>0.3870546598425743</v>
      </c>
      <c r="J371" s="161">
        <v>62.04984363521213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252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54.97364786833548</v>
      </c>
      <c r="E372" s="160">
        <v>0</v>
      </c>
      <c r="F372" s="160">
        <v>-2.1000000000000014</v>
      </c>
      <c r="G372" s="161">
        <v>54.97364786833548</v>
      </c>
      <c r="H372" s="160">
        <v>2.6127</v>
      </c>
      <c r="I372" s="162">
        <v>4.752640767550193</v>
      </c>
      <c r="J372" s="161">
        <v>52.36094786833549</v>
      </c>
      <c r="K372" s="160">
        <v>0</v>
      </c>
      <c r="L372" s="160">
        <v>1.7472999999999999</v>
      </c>
      <c r="M372" s="160">
        <v>0</v>
      </c>
      <c r="N372" s="160">
        <v>0</v>
      </c>
      <c r="O372" s="160">
        <v>0</v>
      </c>
      <c r="P372" s="160">
        <v>0.43682499999999996</v>
      </c>
      <c r="Q372" s="146" t="s">
        <v>252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36.37828373394442</v>
      </c>
      <c r="E373" s="160">
        <v>0</v>
      </c>
      <c r="F373" s="160">
        <v>-20.4</v>
      </c>
      <c r="G373" s="161">
        <v>36.37828373394442</v>
      </c>
      <c r="H373" s="160">
        <v>0</v>
      </c>
      <c r="I373" s="162">
        <v>0</v>
      </c>
      <c r="J373" s="161">
        <v>36.37828373394442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252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315.84268524382514</v>
      </c>
      <c r="E374" s="160">
        <v>0</v>
      </c>
      <c r="F374" s="160">
        <v>51.400000000000034</v>
      </c>
      <c r="G374" s="161">
        <v>315.84268524382514</v>
      </c>
      <c r="H374" s="160">
        <v>0</v>
      </c>
      <c r="I374" s="162">
        <v>0</v>
      </c>
      <c r="J374" s="161">
        <v>315.84268524382514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252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252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252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345.5013299556679</v>
      </c>
      <c r="E377" s="160">
        <v>0</v>
      </c>
      <c r="F377" s="160">
        <v>-93.80000000000001</v>
      </c>
      <c r="G377" s="161">
        <v>345.5013299556679</v>
      </c>
      <c r="H377" s="160">
        <v>0</v>
      </c>
      <c r="I377" s="162">
        <v>0</v>
      </c>
      <c r="J377" s="161">
        <v>345.5013299556679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252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54.06383787207091</v>
      </c>
      <c r="E380" s="160">
        <v>0</v>
      </c>
      <c r="F380" s="160">
        <v>0</v>
      </c>
      <c r="G380" s="161">
        <v>54.06383787207091</v>
      </c>
      <c r="H380" s="160">
        <v>0</v>
      </c>
      <c r="I380" s="162">
        <v>0</v>
      </c>
      <c r="J380" s="161">
        <v>54.06383787207091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252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3787.999999999999</v>
      </c>
      <c r="E381" s="160">
        <v>0</v>
      </c>
      <c r="F381" s="160">
        <v>-337</v>
      </c>
      <c r="G381" s="161">
        <v>3787.999999999999</v>
      </c>
      <c r="H381" s="160">
        <v>76.9838</v>
      </c>
      <c r="I381" s="162">
        <v>2.032307286166843</v>
      </c>
      <c r="J381" s="161">
        <v>3711.016199999999</v>
      </c>
      <c r="K381" s="160">
        <v>1.493000000000002</v>
      </c>
      <c r="L381" s="160">
        <v>15.155099999999997</v>
      </c>
      <c r="M381" s="160">
        <v>4.165299999999995</v>
      </c>
      <c r="N381" s="160">
        <v>21.649500000000003</v>
      </c>
      <c r="O381" s="160">
        <v>0.5715285110876455</v>
      </c>
      <c r="P381" s="160">
        <v>10.615725</v>
      </c>
      <c r="Q381" s="146" t="s">
        <v>252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3787.999999999999</v>
      </c>
      <c r="E388" s="174">
        <v>0</v>
      </c>
      <c r="F388" s="177">
        <v>-337</v>
      </c>
      <c r="G388" s="185">
        <v>3787.999999999999</v>
      </c>
      <c r="H388" s="177">
        <v>76.9838</v>
      </c>
      <c r="I388" s="176">
        <v>2.0323072861668434</v>
      </c>
      <c r="J388" s="185">
        <v>3711.016199999999</v>
      </c>
      <c r="K388" s="177">
        <v>1.493000000000002</v>
      </c>
      <c r="L388" s="177">
        <v>15.155099999999997</v>
      </c>
      <c r="M388" s="177">
        <v>4.165299999999995</v>
      </c>
      <c r="N388" s="177">
        <v>21.649500000000003</v>
      </c>
      <c r="O388" s="177">
        <v>0.5715285110876455</v>
      </c>
      <c r="P388" s="186">
        <v>10.615725</v>
      </c>
      <c r="Q388" s="153" t="s">
        <v>252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43558</v>
      </c>
      <c r="L393" s="151">
        <v>43566</v>
      </c>
      <c r="M393" s="151">
        <v>43572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8" t="s">
        <v>144</v>
      </c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9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6334.50369326364</v>
      </c>
      <c r="E396" s="160">
        <v>0</v>
      </c>
      <c r="F396" s="160">
        <v>71.30000000000018</v>
      </c>
      <c r="G396" s="161">
        <v>6334.50369326364</v>
      </c>
      <c r="H396" s="160">
        <v>722.3461</v>
      </c>
      <c r="I396" s="162">
        <v>11.403357468528611</v>
      </c>
      <c r="J396" s="161">
        <v>5612.157593263641</v>
      </c>
      <c r="K396" s="160">
        <v>49.797899999237075</v>
      </c>
      <c r="L396" s="160">
        <v>34.21935999908442</v>
      </c>
      <c r="M396" s="160">
        <v>34.468000000000075</v>
      </c>
      <c r="N396" s="160">
        <v>37.49079999999992</v>
      </c>
      <c r="O396" s="160">
        <v>0.5918506297481381</v>
      </c>
      <c r="P396" s="160">
        <v>38.99401499958037</v>
      </c>
      <c r="Q396" s="146" t="s">
        <v>252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828.868448071288</v>
      </c>
      <c r="E397" s="160">
        <v>0</v>
      </c>
      <c r="F397" s="160">
        <v>68</v>
      </c>
      <c r="G397" s="161">
        <v>828.868448071288</v>
      </c>
      <c r="H397" s="160">
        <v>58.4905</v>
      </c>
      <c r="I397" s="162">
        <v>7.0566686590740435</v>
      </c>
      <c r="J397" s="161">
        <v>770.377948071288</v>
      </c>
      <c r="K397" s="160">
        <v>1.7540000000000049</v>
      </c>
      <c r="L397" s="160">
        <v>3.549999999999997</v>
      </c>
      <c r="M397" s="160">
        <v>6.828000000000003</v>
      </c>
      <c r="N397" s="160">
        <v>4.665999999999997</v>
      </c>
      <c r="O397" s="160">
        <v>0.5629361342994071</v>
      </c>
      <c r="P397" s="160">
        <v>4.1995000000000005</v>
      </c>
      <c r="Q397" s="146" t="s">
        <v>252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1414.9605903910992</v>
      </c>
      <c r="E398" s="160">
        <v>15</v>
      </c>
      <c r="F398" s="160">
        <v>216.4000000000001</v>
      </c>
      <c r="G398" s="161">
        <v>1414.9605903910992</v>
      </c>
      <c r="H398" s="160">
        <v>238.93119999694824</v>
      </c>
      <c r="I398" s="162">
        <v>16.88606747209171</v>
      </c>
      <c r="J398" s="161">
        <v>1176.029390394151</v>
      </c>
      <c r="K398" s="160">
        <v>11.697999999999979</v>
      </c>
      <c r="L398" s="160">
        <v>15.623999999999995</v>
      </c>
      <c r="M398" s="160">
        <v>17.231000000000023</v>
      </c>
      <c r="N398" s="160">
        <v>23.10899999999998</v>
      </c>
      <c r="O398" s="160">
        <v>1.6331903628222313</v>
      </c>
      <c r="P398" s="160">
        <v>16.915499999999994</v>
      </c>
      <c r="Q398" s="146" t="s">
        <v>252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3959.8929190849276</v>
      </c>
      <c r="E399" s="160">
        <v>0</v>
      </c>
      <c r="F399" s="160">
        <v>-87.40000000000009</v>
      </c>
      <c r="G399" s="161">
        <v>3959.8929190849276</v>
      </c>
      <c r="H399" s="160">
        <v>489.201</v>
      </c>
      <c r="I399" s="162">
        <v>12.353894663218497</v>
      </c>
      <c r="J399" s="161">
        <v>3470.6919190849276</v>
      </c>
      <c r="K399" s="160">
        <v>33.226999999999975</v>
      </c>
      <c r="L399" s="160">
        <v>28.721000000000004</v>
      </c>
      <c r="M399" s="160">
        <v>6.449000000000012</v>
      </c>
      <c r="N399" s="160">
        <v>47.934000000000026</v>
      </c>
      <c r="O399" s="160">
        <v>1.2104872777993416</v>
      </c>
      <c r="P399" s="160">
        <v>29.082750000000004</v>
      </c>
      <c r="Q399" s="146" t="s">
        <v>252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197.32200838189792</v>
      </c>
      <c r="E400" s="160">
        <v>0</v>
      </c>
      <c r="F400" s="160">
        <v>30.900000000000006</v>
      </c>
      <c r="G400" s="161">
        <v>197.32200838189792</v>
      </c>
      <c r="H400" s="160">
        <v>26.82781000213623</v>
      </c>
      <c r="I400" s="162">
        <v>13.595954258793862</v>
      </c>
      <c r="J400" s="161">
        <v>170.49419837976168</v>
      </c>
      <c r="K400" s="160">
        <v>1.555400000000006</v>
      </c>
      <c r="L400" s="160">
        <v>4.875000003814687</v>
      </c>
      <c r="M400" s="160">
        <v>0.3838299995422396</v>
      </c>
      <c r="N400" s="160">
        <v>0.8770000000000024</v>
      </c>
      <c r="O400" s="160">
        <v>0.44445118270976275</v>
      </c>
      <c r="P400" s="160">
        <v>1.9228075008392338</v>
      </c>
      <c r="Q400" s="146" t="s">
        <v>252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110.23482139041349</v>
      </c>
      <c r="E401" s="160">
        <v>0</v>
      </c>
      <c r="F401" s="160">
        <v>41.3</v>
      </c>
      <c r="G401" s="161">
        <v>110.23482139041349</v>
      </c>
      <c r="H401" s="160">
        <v>2.408799997711182</v>
      </c>
      <c r="I401" s="162">
        <v>2.1851534454617094</v>
      </c>
      <c r="J401" s="161">
        <v>107.8260213927023</v>
      </c>
      <c r="K401" s="160">
        <v>0</v>
      </c>
      <c r="L401" s="160">
        <v>0.03520000076293983</v>
      </c>
      <c r="M401" s="160">
        <v>0.39700000000000024</v>
      </c>
      <c r="N401" s="160">
        <v>0.2759999999999998</v>
      </c>
      <c r="O401" s="160">
        <v>0.2503746062439776</v>
      </c>
      <c r="P401" s="160">
        <v>0.17705000019073497</v>
      </c>
      <c r="Q401" s="146" t="s">
        <v>252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8.177</v>
      </c>
      <c r="I402" s="162">
        <v>3.703387545868195</v>
      </c>
      <c r="J402" s="161">
        <v>212.62084788181124</v>
      </c>
      <c r="K402" s="160">
        <v>0</v>
      </c>
      <c r="L402" s="160">
        <v>0</v>
      </c>
      <c r="M402" s="160">
        <v>0</v>
      </c>
      <c r="N402" s="160">
        <v>0</v>
      </c>
      <c r="O402" s="160">
        <v>0</v>
      </c>
      <c r="P402" s="160">
        <v>0</v>
      </c>
      <c r="Q402" s="146" t="s">
        <v>252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660.8496428900422</v>
      </c>
      <c r="E403" s="160">
        <v>0</v>
      </c>
      <c r="F403" s="160">
        <v>190</v>
      </c>
      <c r="G403" s="161">
        <v>660.8496428900422</v>
      </c>
      <c r="H403" s="160">
        <v>9.501199993133545</v>
      </c>
      <c r="I403" s="162">
        <v>1.4377249190273733</v>
      </c>
      <c r="J403" s="161">
        <v>651.3484428969086</v>
      </c>
      <c r="K403" s="160">
        <v>0.06669999694824202</v>
      </c>
      <c r="L403" s="160">
        <v>0.8412000007629397</v>
      </c>
      <c r="M403" s="160">
        <v>0.7356999969482434</v>
      </c>
      <c r="N403" s="160">
        <v>0.8609999999999989</v>
      </c>
      <c r="O403" s="160">
        <v>0.1302868223147787</v>
      </c>
      <c r="P403" s="160">
        <v>0.626149998664856</v>
      </c>
      <c r="Q403" s="146" t="s">
        <v>252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314.4512405174421</v>
      </c>
      <c r="E405" s="160">
        <v>0</v>
      </c>
      <c r="F405" s="160">
        <v>-92.59999999999997</v>
      </c>
      <c r="G405" s="161">
        <v>314.4512405174421</v>
      </c>
      <c r="H405" s="160">
        <v>1.709</v>
      </c>
      <c r="I405" s="162">
        <v>0.543486486867653</v>
      </c>
      <c r="J405" s="161">
        <v>312.7422405174421</v>
      </c>
      <c r="K405" s="160">
        <v>0</v>
      </c>
      <c r="L405" s="160">
        <v>0.2410000000000001</v>
      </c>
      <c r="M405" s="160">
        <v>0</v>
      </c>
      <c r="N405" s="160">
        <v>0.377</v>
      </c>
      <c r="O405" s="160">
        <v>0.11989140172563206</v>
      </c>
      <c r="P405" s="160">
        <v>0.15450000000000003</v>
      </c>
      <c r="Q405" s="146" t="s">
        <v>252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14041.881211872564</v>
      </c>
      <c r="E406" s="160">
        <v>15</v>
      </c>
      <c r="F406" s="160">
        <v>411.8000000000011</v>
      </c>
      <c r="G406" s="161">
        <v>14041.881211872564</v>
      </c>
      <c r="H406" s="160">
        <v>1557.592609989929</v>
      </c>
      <c r="I406" s="162">
        <v>11.092478183571071</v>
      </c>
      <c r="J406" s="161">
        <v>12484.288601882634</v>
      </c>
      <c r="K406" s="160">
        <v>98.09899999618528</v>
      </c>
      <c r="L406" s="160">
        <v>88.10676000442498</v>
      </c>
      <c r="M406" s="160">
        <v>66.4925299964906</v>
      </c>
      <c r="N406" s="160">
        <v>115.59079999999993</v>
      </c>
      <c r="O406" s="160">
        <v>0.823185998057487</v>
      </c>
      <c r="P406" s="166">
        <v>92.07227249927519</v>
      </c>
      <c r="Q406" s="146" t="s">
        <v>252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314.64329519006697</v>
      </c>
      <c r="E408" s="160">
        <v>0</v>
      </c>
      <c r="F408" s="160">
        <v>33.099999999999966</v>
      </c>
      <c r="G408" s="161">
        <v>314.64329519006697</v>
      </c>
      <c r="H408" s="160">
        <v>40.17742001037598</v>
      </c>
      <c r="I408" s="162">
        <v>12.769196300879686</v>
      </c>
      <c r="J408" s="161">
        <v>274.465875179691</v>
      </c>
      <c r="K408" s="160">
        <v>0.2589000000000006</v>
      </c>
      <c r="L408" s="160">
        <v>0.9132000009536796</v>
      </c>
      <c r="M408" s="160">
        <v>1.0844999992370603</v>
      </c>
      <c r="N408" s="160">
        <v>1.6956000000000024</v>
      </c>
      <c r="O408" s="160">
        <v>0.5388959580326474</v>
      </c>
      <c r="P408" s="160">
        <v>0.9880500000476857</v>
      </c>
      <c r="Q408" s="146" t="s">
        <v>252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487.7192385679055</v>
      </c>
      <c r="E409" s="160">
        <v>-15</v>
      </c>
      <c r="F409" s="160">
        <v>-445.40000000000003</v>
      </c>
      <c r="G409" s="161">
        <v>487.7192385679055</v>
      </c>
      <c r="H409" s="160">
        <v>118.60430000000001</v>
      </c>
      <c r="I409" s="162">
        <v>24.31815081731426</v>
      </c>
      <c r="J409" s="161">
        <v>369.1149385679055</v>
      </c>
      <c r="K409" s="160">
        <v>5.420600000000007</v>
      </c>
      <c r="L409" s="160">
        <v>5.0700999999999965</v>
      </c>
      <c r="M409" s="160">
        <v>7.295000000000002</v>
      </c>
      <c r="N409" s="160">
        <v>9.948400000000007</v>
      </c>
      <c r="O409" s="160">
        <v>2.039780105704172</v>
      </c>
      <c r="P409" s="160">
        <v>6.933525000000003</v>
      </c>
      <c r="Q409" s="146" t="s">
        <v>252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24.077143399584603</v>
      </c>
      <c r="E411" s="160">
        <v>0</v>
      </c>
      <c r="F411" s="160">
        <v>0</v>
      </c>
      <c r="G411" s="161">
        <v>24.077143399584603</v>
      </c>
      <c r="H411" s="160">
        <v>6.0696</v>
      </c>
      <c r="I411" s="162">
        <v>25.208970596174286</v>
      </c>
      <c r="J411" s="161">
        <v>18.007543399584602</v>
      </c>
      <c r="K411" s="160">
        <v>0.5026000000000002</v>
      </c>
      <c r="L411" s="160">
        <v>0.9420999999999999</v>
      </c>
      <c r="M411" s="160">
        <v>0</v>
      </c>
      <c r="N411" s="160">
        <v>0</v>
      </c>
      <c r="O411" s="160">
        <v>0</v>
      </c>
      <c r="P411" s="160">
        <v>0.361175</v>
      </c>
      <c r="Q411" s="146">
        <v>47.858222190308304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129.97965528778494</v>
      </c>
      <c r="E412" s="160">
        <v>0</v>
      </c>
      <c r="F412" s="160">
        <v>-85</v>
      </c>
      <c r="G412" s="161">
        <v>129.97965528778494</v>
      </c>
      <c r="H412" s="160">
        <v>15.623099999999999</v>
      </c>
      <c r="I412" s="162">
        <v>12.019650279429698</v>
      </c>
      <c r="J412" s="161">
        <v>114.35655528778494</v>
      </c>
      <c r="K412" s="160">
        <v>0.09479999999999933</v>
      </c>
      <c r="L412" s="160">
        <v>0.3866000000000005</v>
      </c>
      <c r="M412" s="160">
        <v>3.7249999999999996</v>
      </c>
      <c r="N412" s="160">
        <v>5.565199999999999</v>
      </c>
      <c r="O412" s="160">
        <v>4.281593136770689</v>
      </c>
      <c r="P412" s="160">
        <v>2.4429</v>
      </c>
      <c r="Q412" s="146">
        <v>44.81180371189363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2173.5611432021965</v>
      </c>
      <c r="E413" s="160">
        <v>0</v>
      </c>
      <c r="F413" s="160">
        <v>720.9000000000001</v>
      </c>
      <c r="G413" s="161">
        <v>2173.5611432021965</v>
      </c>
      <c r="H413" s="160">
        <v>0.9843</v>
      </c>
      <c r="I413" s="162">
        <v>0.04528513049096383</v>
      </c>
      <c r="J413" s="161">
        <v>2172.5768432021964</v>
      </c>
      <c r="K413" s="160">
        <v>0</v>
      </c>
      <c r="L413" s="160">
        <v>0.013799999999999923</v>
      </c>
      <c r="M413" s="160">
        <v>0.07979999999999998</v>
      </c>
      <c r="N413" s="160">
        <v>0</v>
      </c>
      <c r="O413" s="160">
        <v>0</v>
      </c>
      <c r="P413" s="160">
        <v>0.023399999999999976</v>
      </c>
      <c r="Q413" s="146" t="s">
        <v>252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139.05117313351025</v>
      </c>
      <c r="E414" s="160">
        <v>0</v>
      </c>
      <c r="F414" s="160">
        <v>-400</v>
      </c>
      <c r="G414" s="161">
        <v>139.05117313351025</v>
      </c>
      <c r="H414" s="160">
        <v>27.9191</v>
      </c>
      <c r="I414" s="162">
        <v>20.078291589236304</v>
      </c>
      <c r="J414" s="161">
        <v>111.13207313351025</v>
      </c>
      <c r="K414" s="160">
        <v>5.271099999999997</v>
      </c>
      <c r="L414" s="160">
        <v>0.5755000000000017</v>
      </c>
      <c r="M414" s="160">
        <v>5.850899999999999</v>
      </c>
      <c r="N414" s="160">
        <v>0.030400000000000205</v>
      </c>
      <c r="O414" s="160">
        <v>0.0218624548897632</v>
      </c>
      <c r="P414" s="160">
        <v>2.9319749999999996</v>
      </c>
      <c r="Q414" s="146">
        <v>35.90348592109764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</v>
      </c>
      <c r="I415" s="162">
        <v>0</v>
      </c>
      <c r="J415" s="161">
        <v>117.35311014389208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252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175.8444026238519</v>
      </c>
      <c r="E416" s="160">
        <v>0</v>
      </c>
      <c r="F416" s="160">
        <v>40.400000000000006</v>
      </c>
      <c r="G416" s="161">
        <v>175.8444026238519</v>
      </c>
      <c r="H416" s="160">
        <v>0.1399</v>
      </c>
      <c r="I416" s="162">
        <v>0.07955897254191228</v>
      </c>
      <c r="J416" s="161">
        <v>175.70450262385188</v>
      </c>
      <c r="K416" s="160">
        <v>0</v>
      </c>
      <c r="L416" s="160">
        <v>0.0728</v>
      </c>
      <c r="M416" s="160">
        <v>0.010800000000000004</v>
      </c>
      <c r="N416" s="160">
        <v>0.048799999999999996</v>
      </c>
      <c r="O416" s="160">
        <v>0.027751807434205283</v>
      </c>
      <c r="P416" s="160">
        <v>0.033100000000000004</v>
      </c>
      <c r="Q416" s="146" t="s">
        <v>252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72.57953431226441</v>
      </c>
      <c r="E417" s="160">
        <v>0</v>
      </c>
      <c r="F417" s="160">
        <v>-60.8</v>
      </c>
      <c r="G417" s="161">
        <v>72.57953431226441</v>
      </c>
      <c r="H417" s="160">
        <v>0.0839</v>
      </c>
      <c r="I417" s="162">
        <v>0.11559732477619751</v>
      </c>
      <c r="J417" s="161">
        <v>72.49563431226441</v>
      </c>
      <c r="K417" s="160">
        <v>0.0009999999999999974</v>
      </c>
      <c r="L417" s="160">
        <v>0.0459</v>
      </c>
      <c r="M417" s="160">
        <v>0.0165</v>
      </c>
      <c r="N417" s="160">
        <v>0</v>
      </c>
      <c r="O417" s="160">
        <v>0</v>
      </c>
      <c r="P417" s="160">
        <v>0.01585</v>
      </c>
      <c r="Q417" s="146" t="s">
        <v>252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252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36.93664246499475</v>
      </c>
      <c r="E420" s="160">
        <v>0</v>
      </c>
      <c r="F420" s="160">
        <v>0</v>
      </c>
      <c r="G420" s="161">
        <v>36.93664246499475</v>
      </c>
      <c r="H420" s="160">
        <v>0.1801</v>
      </c>
      <c r="I420" s="162">
        <v>0.48759169210001346</v>
      </c>
      <c r="J420" s="161">
        <v>36.756542464994745</v>
      </c>
      <c r="K420" s="160">
        <v>0.0010999999999999899</v>
      </c>
      <c r="L420" s="160">
        <v>0</v>
      </c>
      <c r="M420" s="160">
        <v>0.003500000000000003</v>
      </c>
      <c r="N420" s="160">
        <v>0.0011000000000000176</v>
      </c>
      <c r="O420" s="160">
        <v>0.0029780725225431615</v>
      </c>
      <c r="P420" s="160">
        <v>0.0014250000000000027</v>
      </c>
      <c r="Q420" s="146" t="s">
        <v>252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17749.170768116946</v>
      </c>
      <c r="E421" s="160">
        <v>0</v>
      </c>
      <c r="F421" s="160">
        <v>50.00000000000364</v>
      </c>
      <c r="G421" s="161">
        <v>17749.170768116946</v>
      </c>
      <c r="H421" s="160">
        <v>1767.374330000305</v>
      </c>
      <c r="I421" s="162">
        <v>9.957503666453315</v>
      </c>
      <c r="J421" s="161">
        <v>15981.796438116642</v>
      </c>
      <c r="K421" s="160">
        <v>109.64909999618521</v>
      </c>
      <c r="L421" s="160">
        <v>96.12676000537908</v>
      </c>
      <c r="M421" s="160">
        <v>84.55852999572767</v>
      </c>
      <c r="N421" s="160">
        <v>132.88029999999958</v>
      </c>
      <c r="O421" s="160">
        <v>0.7486563836474778</v>
      </c>
      <c r="P421" s="160">
        <v>105.80367249932289</v>
      </c>
      <c r="Q421" s="146" t="s">
        <v>252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1.2972342305959468</v>
      </c>
      <c r="E423" s="160">
        <v>0</v>
      </c>
      <c r="F423" s="160">
        <v>0</v>
      </c>
      <c r="G423" s="161">
        <v>1.2972342305959468</v>
      </c>
      <c r="H423" s="160">
        <v>0</v>
      </c>
      <c r="I423" s="162">
        <v>0</v>
      </c>
      <c r="J423" s="161">
        <v>1.2972342305959468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252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0.2438</v>
      </c>
      <c r="I424" s="162">
        <v>5.923263115641786</v>
      </c>
      <c r="J424" s="161">
        <v>3.8721745099991938</v>
      </c>
      <c r="K424" s="160">
        <v>0</v>
      </c>
      <c r="L424" s="160">
        <v>0.06939999999999999</v>
      </c>
      <c r="M424" s="160">
        <v>0</v>
      </c>
      <c r="N424" s="160">
        <v>0</v>
      </c>
      <c r="O424" s="160">
        <v>0</v>
      </c>
      <c r="P424" s="160">
        <v>0.017349999999999997</v>
      </c>
      <c r="Q424" s="146" t="s">
        <v>252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129.0430231424616</v>
      </c>
      <c r="E425" s="170">
        <v>0</v>
      </c>
      <c r="F425" s="160">
        <v>0</v>
      </c>
      <c r="G425" s="161">
        <v>129.0430231424616</v>
      </c>
      <c r="H425" s="160">
        <v>1.3904999999999998</v>
      </c>
      <c r="I425" s="162">
        <v>1.0775476008996692</v>
      </c>
      <c r="J425" s="161">
        <v>127.6525231424616</v>
      </c>
      <c r="K425" s="160">
        <v>0.09440000000000004</v>
      </c>
      <c r="L425" s="160">
        <v>0.17600000000000002</v>
      </c>
      <c r="M425" s="160">
        <v>0.013700000000000045</v>
      </c>
      <c r="N425" s="160">
        <v>0.10839999999999982</v>
      </c>
      <c r="O425" s="160">
        <v>0.08400299168466303</v>
      </c>
      <c r="P425" s="160">
        <v>0.09812499999999999</v>
      </c>
      <c r="Q425" s="146" t="s">
        <v>252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17883.627000000004</v>
      </c>
      <c r="E428" s="174">
        <v>0</v>
      </c>
      <c r="F428" s="174">
        <v>50.00000000000364</v>
      </c>
      <c r="G428" s="185">
        <v>17883.627000000004</v>
      </c>
      <c r="H428" s="177">
        <v>1769.008630000305</v>
      </c>
      <c r="I428" s="176">
        <v>9.891777713773076</v>
      </c>
      <c r="J428" s="175">
        <v>16114.618369999698</v>
      </c>
      <c r="K428" s="177">
        <v>109.74349999618516</v>
      </c>
      <c r="L428" s="177">
        <v>96.3721600053791</v>
      </c>
      <c r="M428" s="177">
        <v>84.57222999572787</v>
      </c>
      <c r="N428" s="177">
        <v>132.98869999999943</v>
      </c>
      <c r="O428" s="177">
        <v>0.7436338277464599</v>
      </c>
      <c r="P428" s="186">
        <v>105.91914749932289</v>
      </c>
      <c r="Q428" s="153" t="s">
        <v>252</v>
      </c>
      <c r="T428" s="130"/>
    </row>
    <row r="429" spans="1:20" ht="10.5" customHeight="1">
      <c r="A429" s="122"/>
      <c r="B429" s="187" t="s">
        <v>259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251</v>
      </c>
      <c r="C434" s="123"/>
      <c r="P434" s="128"/>
      <c r="T434" s="130"/>
    </row>
    <row r="435" spans="1:20" ht="10.5" customHeight="1">
      <c r="A435" s="122"/>
      <c r="B435" s="131" t="s">
        <v>258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43558</v>
      </c>
      <c r="L439" s="151">
        <v>43566</v>
      </c>
      <c r="M439" s="151">
        <v>43572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8" t="s">
        <v>150</v>
      </c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9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1172.3757330507665</v>
      </c>
      <c r="E442" s="160">
        <v>0</v>
      </c>
      <c r="F442" s="160">
        <v>-1</v>
      </c>
      <c r="G442" s="161">
        <v>1172.3757330507665</v>
      </c>
      <c r="H442" s="160">
        <v>85.354</v>
      </c>
      <c r="I442" s="162">
        <v>7.280430462160033</v>
      </c>
      <c r="J442" s="161">
        <v>1087.0217330507664</v>
      </c>
      <c r="K442" s="160">
        <v>4.771999999999991</v>
      </c>
      <c r="L442" s="160">
        <v>7.0460000000000065</v>
      </c>
      <c r="M442" s="160">
        <v>4.775000000000006</v>
      </c>
      <c r="N442" s="160">
        <v>3.4819999999999993</v>
      </c>
      <c r="O442" s="160">
        <v>0.297003759275971</v>
      </c>
      <c r="P442" s="160">
        <v>5.018750000000001</v>
      </c>
      <c r="Q442" s="146" t="s">
        <v>252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279.28226218983326</v>
      </c>
      <c r="E443" s="160">
        <v>0</v>
      </c>
      <c r="F443" s="160">
        <v>35.70000000000002</v>
      </c>
      <c r="G443" s="161">
        <v>279.28226218983326</v>
      </c>
      <c r="H443" s="160">
        <v>13.0097</v>
      </c>
      <c r="I443" s="162">
        <v>4.658262181776897</v>
      </c>
      <c r="J443" s="161">
        <v>266.27256218983325</v>
      </c>
      <c r="K443" s="160">
        <v>0.9810000000000008</v>
      </c>
      <c r="L443" s="160">
        <v>0.4090000000000007</v>
      </c>
      <c r="M443" s="160">
        <v>1.7129999999999992</v>
      </c>
      <c r="N443" s="160">
        <v>2.2910000000000004</v>
      </c>
      <c r="O443" s="160">
        <v>0.8203170448550599</v>
      </c>
      <c r="P443" s="160">
        <v>1.3485000000000003</v>
      </c>
      <c r="Q443" s="146" t="s">
        <v>252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355.9320492511184</v>
      </c>
      <c r="E444" s="160">
        <v>5</v>
      </c>
      <c r="F444" s="160">
        <v>14.800000000000011</v>
      </c>
      <c r="G444" s="161">
        <v>355.9320492511184</v>
      </c>
      <c r="H444" s="160">
        <v>45.792</v>
      </c>
      <c r="I444" s="162">
        <v>12.865377000005038</v>
      </c>
      <c r="J444" s="161">
        <v>310.1400492511184</v>
      </c>
      <c r="K444" s="160">
        <v>4.729000000000003</v>
      </c>
      <c r="L444" s="160">
        <v>2.344000000000001</v>
      </c>
      <c r="M444" s="160">
        <v>6.302</v>
      </c>
      <c r="N444" s="160">
        <v>4.481999999999999</v>
      </c>
      <c r="O444" s="160">
        <v>1.259229116745776</v>
      </c>
      <c r="P444" s="160">
        <v>4.464250000000001</v>
      </c>
      <c r="Q444" s="146" t="s">
        <v>252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595.1950672508962</v>
      </c>
      <c r="E445" s="160">
        <v>0</v>
      </c>
      <c r="F445" s="160">
        <v>37.700000000000045</v>
      </c>
      <c r="G445" s="161">
        <v>595.1950672508962</v>
      </c>
      <c r="H445" s="160">
        <v>173.83</v>
      </c>
      <c r="I445" s="162">
        <v>29.20555118221845</v>
      </c>
      <c r="J445" s="161">
        <v>421.3650672508961</v>
      </c>
      <c r="K445" s="160">
        <v>9.043999999999997</v>
      </c>
      <c r="L445" s="160">
        <v>12.687999999999988</v>
      </c>
      <c r="M445" s="160">
        <v>6.808000000000021</v>
      </c>
      <c r="N445" s="160">
        <v>20.751000000000005</v>
      </c>
      <c r="O445" s="160">
        <v>3.486420022908676</v>
      </c>
      <c r="P445" s="160">
        <v>12.322750000000003</v>
      </c>
      <c r="Q445" s="146">
        <v>32.19407739756922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10.350473259441824</v>
      </c>
      <c r="E446" s="160">
        <v>0</v>
      </c>
      <c r="F446" s="160">
        <v>1.0999999999999996</v>
      </c>
      <c r="G446" s="161">
        <v>10.350473259441824</v>
      </c>
      <c r="H446" s="160">
        <v>0.348</v>
      </c>
      <c r="I446" s="162">
        <v>3.3621651037313707</v>
      </c>
      <c r="J446" s="161">
        <v>10.002473259441823</v>
      </c>
      <c r="K446" s="160">
        <v>0.11800000000000002</v>
      </c>
      <c r="L446" s="160">
        <v>0.010999999999999954</v>
      </c>
      <c r="M446" s="160">
        <v>0</v>
      </c>
      <c r="N446" s="160">
        <v>0</v>
      </c>
      <c r="O446" s="160">
        <v>0</v>
      </c>
      <c r="P446" s="160">
        <v>0.032249999999999994</v>
      </c>
      <c r="Q446" s="146" t="s">
        <v>252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5.440042371854781</v>
      </c>
      <c r="E447" s="160">
        <v>0</v>
      </c>
      <c r="F447" s="160">
        <v>-0.2999999999999998</v>
      </c>
      <c r="G447" s="161">
        <v>5.440042371854781</v>
      </c>
      <c r="H447" s="160">
        <v>0</v>
      </c>
      <c r="I447" s="162">
        <v>0</v>
      </c>
      <c r="J447" s="161">
        <v>5.440042371854781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252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40.44448640730414</v>
      </c>
      <c r="E448" s="160">
        <v>0</v>
      </c>
      <c r="F448" s="160">
        <v>-5.899999999999999</v>
      </c>
      <c r="G448" s="161">
        <v>40.44448640730414</v>
      </c>
      <c r="H448" s="160">
        <v>0.926</v>
      </c>
      <c r="I448" s="162">
        <v>2.289558064044961</v>
      </c>
      <c r="J448" s="161">
        <v>39.51848640730414</v>
      </c>
      <c r="K448" s="160">
        <v>0</v>
      </c>
      <c r="L448" s="160">
        <v>0</v>
      </c>
      <c r="M448" s="160">
        <v>0</v>
      </c>
      <c r="N448" s="160">
        <v>0</v>
      </c>
      <c r="O448" s="160">
        <v>0</v>
      </c>
      <c r="P448" s="160">
        <v>0</v>
      </c>
      <c r="Q448" s="146" t="s">
        <v>252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0.265</v>
      </c>
      <c r="I449" s="162">
        <v>2.926810638104554</v>
      </c>
      <c r="J449" s="161">
        <v>8.78922429964987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60">
        <v>0</v>
      </c>
      <c r="Q449" s="146" t="s">
        <v>252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0.94</v>
      </c>
      <c r="I451" s="162">
        <v>0.8419218029148862</v>
      </c>
      <c r="J451" s="161">
        <v>110.70932381434349</v>
      </c>
      <c r="K451" s="160">
        <v>0</v>
      </c>
      <c r="L451" s="160">
        <v>0.07300000000000006</v>
      </c>
      <c r="M451" s="160">
        <v>0</v>
      </c>
      <c r="N451" s="160">
        <v>0.020999999999999908</v>
      </c>
      <c r="O451" s="160">
        <v>0.018808891341715456</v>
      </c>
      <c r="P451" s="160">
        <v>0.023499999999999993</v>
      </c>
      <c r="Q451" s="146" t="s">
        <v>252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2579.723661895209</v>
      </c>
      <c r="E452" s="160">
        <v>5</v>
      </c>
      <c r="F452" s="160">
        <v>70.50000000000091</v>
      </c>
      <c r="G452" s="161">
        <v>2579.723661895209</v>
      </c>
      <c r="H452" s="160">
        <v>320.4647</v>
      </c>
      <c r="I452" s="162">
        <v>12.422442943542595</v>
      </c>
      <c r="J452" s="161">
        <v>2259.2589618952084</v>
      </c>
      <c r="K452" s="160">
        <v>19.64399999999999</v>
      </c>
      <c r="L452" s="160">
        <v>22.570999999999994</v>
      </c>
      <c r="M452" s="160">
        <v>19.598000000000027</v>
      </c>
      <c r="N452" s="160">
        <v>31.027000000000005</v>
      </c>
      <c r="O452" s="160">
        <v>1.2027257205217803</v>
      </c>
      <c r="P452" s="166">
        <v>23.210000000000004</v>
      </c>
      <c r="Q452" s="146" t="s">
        <v>252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43.97407426892249</v>
      </c>
      <c r="E454" s="160">
        <v>0</v>
      </c>
      <c r="F454" s="160">
        <v>-19.900000000000006</v>
      </c>
      <c r="G454" s="161">
        <v>43.97407426892249</v>
      </c>
      <c r="H454" s="160">
        <v>1.3572</v>
      </c>
      <c r="I454" s="162">
        <v>3.0863640055276047</v>
      </c>
      <c r="J454" s="161">
        <v>42.616874268922494</v>
      </c>
      <c r="K454" s="160">
        <v>0.09500000000000008</v>
      </c>
      <c r="L454" s="160">
        <v>0.06399999999999983</v>
      </c>
      <c r="M454" s="160">
        <v>0.02400000000000002</v>
      </c>
      <c r="N454" s="160">
        <v>0.18100000000000005</v>
      </c>
      <c r="O454" s="160">
        <v>0.4116061634250638</v>
      </c>
      <c r="P454" s="160">
        <v>0.091</v>
      </c>
      <c r="Q454" s="146" t="s">
        <v>252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133.59619896512766</v>
      </c>
      <c r="E455" s="160">
        <v>-5</v>
      </c>
      <c r="F455" s="160">
        <v>-50</v>
      </c>
      <c r="G455" s="161">
        <v>133.59619896512766</v>
      </c>
      <c r="H455" s="160">
        <v>21.183000000000003</v>
      </c>
      <c r="I455" s="162">
        <v>15.855990038705635</v>
      </c>
      <c r="J455" s="161">
        <v>112.41319896512765</v>
      </c>
      <c r="K455" s="160">
        <v>0.7767999999999979</v>
      </c>
      <c r="L455" s="160">
        <v>1.2447000000000035</v>
      </c>
      <c r="M455" s="160">
        <v>1.293499999999998</v>
      </c>
      <c r="N455" s="160">
        <v>2.8323000000000036</v>
      </c>
      <c r="O455" s="160">
        <v>2.12004534705311</v>
      </c>
      <c r="P455" s="160">
        <v>1.5368250000000008</v>
      </c>
      <c r="Q455" s="146" t="s">
        <v>252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8.076628238859774</v>
      </c>
      <c r="E457" s="160">
        <v>0</v>
      </c>
      <c r="F457" s="160">
        <v>0</v>
      </c>
      <c r="G457" s="161">
        <v>8.076628238859774</v>
      </c>
      <c r="H457" s="160">
        <v>3.0003</v>
      </c>
      <c r="I457" s="162">
        <v>37.14792746760832</v>
      </c>
      <c r="J457" s="161">
        <v>5.076328238859774</v>
      </c>
      <c r="K457" s="160">
        <v>0.24690000000000012</v>
      </c>
      <c r="L457" s="160">
        <v>0.7372000000000001</v>
      </c>
      <c r="M457" s="160">
        <v>0</v>
      </c>
      <c r="N457" s="160">
        <v>0</v>
      </c>
      <c r="O457" s="160">
        <v>0</v>
      </c>
      <c r="P457" s="160">
        <v>0.24602500000000005</v>
      </c>
      <c r="Q457" s="146">
        <v>18.633383757178226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26.88248800959436</v>
      </c>
      <c r="E458" s="160">
        <v>0</v>
      </c>
      <c r="F458" s="160">
        <v>-11.899999999999999</v>
      </c>
      <c r="G458" s="161">
        <v>26.88248800959436</v>
      </c>
      <c r="H458" s="160">
        <v>1.3468</v>
      </c>
      <c r="I458" s="162">
        <v>5.009952946019458</v>
      </c>
      <c r="J458" s="161">
        <v>25.53568800959436</v>
      </c>
      <c r="K458" s="160">
        <v>0</v>
      </c>
      <c r="L458" s="160">
        <v>0.08400000000000007</v>
      </c>
      <c r="M458" s="160">
        <v>0.33229999999999993</v>
      </c>
      <c r="N458" s="160">
        <v>0.020000000000000018</v>
      </c>
      <c r="O458" s="160">
        <v>0.07439787564626466</v>
      </c>
      <c r="P458" s="160">
        <v>0.109075</v>
      </c>
      <c r="Q458" s="146" t="s">
        <v>252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72.24037672687693</v>
      </c>
      <c r="E459" s="160">
        <v>0</v>
      </c>
      <c r="F459" s="160">
        <v>0</v>
      </c>
      <c r="G459" s="161">
        <v>72.24037672687693</v>
      </c>
      <c r="H459" s="160">
        <v>0</v>
      </c>
      <c r="I459" s="162">
        <v>0</v>
      </c>
      <c r="J459" s="161">
        <v>72.24037672687693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252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94.24928129538688</v>
      </c>
      <c r="E460" s="160">
        <v>0</v>
      </c>
      <c r="F460" s="160">
        <v>-10</v>
      </c>
      <c r="G460" s="161">
        <v>94.24928129538688</v>
      </c>
      <c r="H460" s="160">
        <v>2.0623</v>
      </c>
      <c r="I460" s="162">
        <v>2.188133396515291</v>
      </c>
      <c r="J460" s="161">
        <v>92.18698129538689</v>
      </c>
      <c r="K460" s="160">
        <v>0.16890000000000005</v>
      </c>
      <c r="L460" s="160">
        <v>0.3366</v>
      </c>
      <c r="M460" s="160">
        <v>0.26039999999999996</v>
      </c>
      <c r="N460" s="160">
        <v>0.015800000000000036</v>
      </c>
      <c r="O460" s="160">
        <v>0.016764053563953683</v>
      </c>
      <c r="P460" s="160">
        <v>0.19542500000000002</v>
      </c>
      <c r="Q460" s="146" t="s">
        <v>252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7.314583259765331</v>
      </c>
      <c r="E461" s="160">
        <v>0</v>
      </c>
      <c r="F461" s="160">
        <v>-0.7000000000000002</v>
      </c>
      <c r="G461" s="161">
        <v>7.314583259765331</v>
      </c>
      <c r="H461" s="160">
        <v>0</v>
      </c>
      <c r="I461" s="162">
        <v>0</v>
      </c>
      <c r="J461" s="161">
        <v>7.314583259765331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252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9.00821858624605</v>
      </c>
      <c r="E462" s="160">
        <v>0</v>
      </c>
      <c r="F462" s="160">
        <v>0</v>
      </c>
      <c r="G462" s="161">
        <v>9.00821858624605</v>
      </c>
      <c r="H462" s="160">
        <v>0</v>
      </c>
      <c r="I462" s="162">
        <v>0</v>
      </c>
      <c r="J462" s="161">
        <v>9.00821858624605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252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8.925982669100042</v>
      </c>
      <c r="E463" s="160">
        <v>0</v>
      </c>
      <c r="F463" s="160">
        <v>0</v>
      </c>
      <c r="G463" s="161">
        <v>8.925982669100042</v>
      </c>
      <c r="H463" s="160">
        <v>0</v>
      </c>
      <c r="I463" s="162">
        <v>0</v>
      </c>
      <c r="J463" s="161">
        <v>8.925982669100042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252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252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252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2987.6925084485983</v>
      </c>
      <c r="E467" s="160">
        <v>0</v>
      </c>
      <c r="F467" s="160">
        <v>-21.99999999999909</v>
      </c>
      <c r="G467" s="161">
        <v>2987.6925084485983</v>
      </c>
      <c r="H467" s="160">
        <v>349.4143</v>
      </c>
      <c r="I467" s="162">
        <v>11.695122540620432</v>
      </c>
      <c r="J467" s="161">
        <v>2638.2782084485984</v>
      </c>
      <c r="K467" s="160">
        <v>20.93160000000003</v>
      </c>
      <c r="L467" s="160">
        <v>25.037499999999966</v>
      </c>
      <c r="M467" s="160">
        <v>21.50819999999993</v>
      </c>
      <c r="N467" s="160">
        <v>34.07610000000011</v>
      </c>
      <c r="O467" s="160">
        <v>1.1405490994685596</v>
      </c>
      <c r="P467" s="160">
        <v>25.38835000000001</v>
      </c>
      <c r="Q467" s="146" t="s">
        <v>252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36.244491551403165</v>
      </c>
      <c r="E471" s="170">
        <v>0</v>
      </c>
      <c r="F471" s="160">
        <v>2</v>
      </c>
      <c r="G471" s="161">
        <v>36.244491551403165</v>
      </c>
      <c r="H471" s="160">
        <v>0</v>
      </c>
      <c r="I471" s="162">
        <v>0</v>
      </c>
      <c r="J471" s="161">
        <v>36.244491551403165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252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3023.9370000000017</v>
      </c>
      <c r="E474" s="174">
        <v>0</v>
      </c>
      <c r="F474" s="177">
        <v>-19.99999999999909</v>
      </c>
      <c r="G474" s="185">
        <v>3023.9370000000017</v>
      </c>
      <c r="H474" s="177">
        <v>349.4143</v>
      </c>
      <c r="I474" s="176">
        <v>11.554946415881014</v>
      </c>
      <c r="J474" s="185">
        <v>2674.522700000002</v>
      </c>
      <c r="K474" s="177">
        <v>20.93160000000003</v>
      </c>
      <c r="L474" s="177">
        <v>25.037499999999966</v>
      </c>
      <c r="M474" s="177">
        <v>21.50819999999993</v>
      </c>
      <c r="N474" s="177">
        <v>34.07610000000011</v>
      </c>
      <c r="O474" s="177">
        <v>1.1268786353683986</v>
      </c>
      <c r="P474" s="186">
        <v>25.38835000000001</v>
      </c>
      <c r="Q474" s="153" t="s">
        <v>252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43558</v>
      </c>
      <c r="L479" s="151">
        <v>43566</v>
      </c>
      <c r="M479" s="151">
        <v>43572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8" t="s">
        <v>120</v>
      </c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9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1312.3759653759876</v>
      </c>
      <c r="E482" s="160">
        <v>0</v>
      </c>
      <c r="F482" s="160">
        <v>-44.5</v>
      </c>
      <c r="G482" s="161">
        <v>1312.3759653759876</v>
      </c>
      <c r="H482" s="160">
        <v>206.9506</v>
      </c>
      <c r="I482" s="162">
        <v>15.76915498758848</v>
      </c>
      <c r="J482" s="161">
        <v>1105.4253653759874</v>
      </c>
      <c r="K482" s="160">
        <v>13.81649999999999</v>
      </c>
      <c r="L482" s="160">
        <v>8.597199999999987</v>
      </c>
      <c r="M482" s="160">
        <v>15.706999999999994</v>
      </c>
      <c r="N482" s="160">
        <v>21.86100000000002</v>
      </c>
      <c r="O482" s="160">
        <v>1.6657574183581592</v>
      </c>
      <c r="P482" s="160">
        <v>14.995424999999997</v>
      </c>
      <c r="Q482" s="146" t="s">
        <v>252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233.4073949997951</v>
      </c>
      <c r="E483" s="160">
        <v>0</v>
      </c>
      <c r="F483" s="160">
        <v>25</v>
      </c>
      <c r="G483" s="161">
        <v>233.4073949997951</v>
      </c>
      <c r="H483" s="160">
        <v>22.3271</v>
      </c>
      <c r="I483" s="162">
        <v>9.565720914720634</v>
      </c>
      <c r="J483" s="161">
        <v>211.0802949997951</v>
      </c>
      <c r="K483" s="160">
        <v>0.8429999999999991</v>
      </c>
      <c r="L483" s="160">
        <v>0.8579999999999997</v>
      </c>
      <c r="M483" s="160">
        <v>1.726</v>
      </c>
      <c r="N483" s="160">
        <v>2.264000000000003</v>
      </c>
      <c r="O483" s="160">
        <v>0.969977836392883</v>
      </c>
      <c r="P483" s="160">
        <v>1.4227500000000004</v>
      </c>
      <c r="Q483" s="146" t="s">
        <v>252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414.70952683821906</v>
      </c>
      <c r="E484" s="160">
        <v>0</v>
      </c>
      <c r="F484" s="160">
        <v>77.30000000000001</v>
      </c>
      <c r="G484" s="161">
        <v>414.70952683821906</v>
      </c>
      <c r="H484" s="160">
        <v>44.622</v>
      </c>
      <c r="I484" s="162">
        <v>10.759820335019054</v>
      </c>
      <c r="J484" s="161">
        <v>370.08752683821905</v>
      </c>
      <c r="K484" s="160">
        <v>1.6819999999999986</v>
      </c>
      <c r="L484" s="160">
        <v>3.2850000000000037</v>
      </c>
      <c r="M484" s="160">
        <v>3.4890000000000008</v>
      </c>
      <c r="N484" s="160">
        <v>4.450999999999997</v>
      </c>
      <c r="O484" s="160">
        <v>1.0732813480159962</v>
      </c>
      <c r="P484" s="160">
        <v>3.22675</v>
      </c>
      <c r="Q484" s="146" t="s">
        <v>252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710.396669083469</v>
      </c>
      <c r="E485" s="160">
        <v>0</v>
      </c>
      <c r="F485" s="160">
        <v>37.799999999999955</v>
      </c>
      <c r="G485" s="161">
        <v>710.396669083469</v>
      </c>
      <c r="H485" s="160">
        <v>73.397</v>
      </c>
      <c r="I485" s="162">
        <v>10.331833353708495</v>
      </c>
      <c r="J485" s="161">
        <v>636.9996690834689</v>
      </c>
      <c r="K485" s="160">
        <v>5.094999999999999</v>
      </c>
      <c r="L485" s="160">
        <v>4.306999999999999</v>
      </c>
      <c r="M485" s="160">
        <v>4.325000000000005</v>
      </c>
      <c r="N485" s="160">
        <v>12.700000000000003</v>
      </c>
      <c r="O485" s="160">
        <v>1.7877336075329768</v>
      </c>
      <c r="P485" s="160">
        <v>6.606750000000002</v>
      </c>
      <c r="Q485" s="146" t="s">
        <v>252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232.335250229408</v>
      </c>
      <c r="E486" s="160">
        <v>0</v>
      </c>
      <c r="F486" s="160">
        <v>5.599999999999994</v>
      </c>
      <c r="G486" s="161">
        <v>232.335250229408</v>
      </c>
      <c r="H486" s="160">
        <v>12.86489999847412</v>
      </c>
      <c r="I486" s="162">
        <v>5.537213998207895</v>
      </c>
      <c r="J486" s="161">
        <v>219.47035023093386</v>
      </c>
      <c r="K486" s="160">
        <v>1.0053</v>
      </c>
      <c r="L486" s="160">
        <v>2.027330000686648</v>
      </c>
      <c r="M486" s="160">
        <v>0.7705699977874758</v>
      </c>
      <c r="N486" s="160">
        <v>0.9516999999999989</v>
      </c>
      <c r="O486" s="160">
        <v>0.40962359308813</v>
      </c>
      <c r="P486" s="160">
        <v>1.1887249996185307</v>
      </c>
      <c r="Q486" s="146" t="s">
        <v>252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39.388612013595036</v>
      </c>
      <c r="E487" s="160">
        <v>0</v>
      </c>
      <c r="F487" s="160">
        <v>-17.299999999999997</v>
      </c>
      <c r="G487" s="161">
        <v>39.388612013595036</v>
      </c>
      <c r="H487" s="160">
        <v>0.526</v>
      </c>
      <c r="I487" s="162">
        <v>1.335411361584537</v>
      </c>
      <c r="J487" s="161">
        <v>38.86261201359503</v>
      </c>
      <c r="K487" s="160">
        <v>0</v>
      </c>
      <c r="L487" s="160">
        <v>0.010000000000000009</v>
      </c>
      <c r="M487" s="160">
        <v>0.04799999999999999</v>
      </c>
      <c r="N487" s="160">
        <v>0.08300000000000002</v>
      </c>
      <c r="O487" s="160">
        <v>0.21072080420440417</v>
      </c>
      <c r="P487" s="160">
        <v>0.035250000000000004</v>
      </c>
      <c r="Q487" s="146" t="s">
        <v>252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52.77291037530068</v>
      </c>
      <c r="E488" s="160">
        <v>0</v>
      </c>
      <c r="F488" s="160">
        <v>-4.5</v>
      </c>
      <c r="G488" s="161">
        <v>52.77291037530068</v>
      </c>
      <c r="H488" s="160">
        <v>1.251</v>
      </c>
      <c r="I488" s="162">
        <v>2.3705344107485606</v>
      </c>
      <c r="J488" s="161">
        <v>51.521910375300685</v>
      </c>
      <c r="K488" s="160">
        <v>0</v>
      </c>
      <c r="L488" s="160">
        <v>0</v>
      </c>
      <c r="M488" s="160">
        <v>0</v>
      </c>
      <c r="N488" s="160">
        <v>0</v>
      </c>
      <c r="O488" s="160">
        <v>0</v>
      </c>
      <c r="P488" s="160">
        <v>0</v>
      </c>
      <c r="Q488" s="146" t="s">
        <v>252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6.172</v>
      </c>
      <c r="I489" s="162">
        <v>9.9747444499844</v>
      </c>
      <c r="J489" s="161">
        <v>55.70427192804576</v>
      </c>
      <c r="K489" s="160">
        <v>0</v>
      </c>
      <c r="L489" s="160">
        <v>0.23749999999999938</v>
      </c>
      <c r="M489" s="160">
        <v>0.32700000000000085</v>
      </c>
      <c r="N489" s="160">
        <v>1.3139999999999996</v>
      </c>
      <c r="O489" s="160">
        <v>2.1235927101878644</v>
      </c>
      <c r="P489" s="160">
        <v>0.46962499999999996</v>
      </c>
      <c r="Q489" s="146" t="s">
        <v>252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81.36128665530019</v>
      </c>
      <c r="E491" s="160">
        <v>0</v>
      </c>
      <c r="F491" s="160">
        <v>-25.5</v>
      </c>
      <c r="G491" s="161">
        <v>81.36128665530019</v>
      </c>
      <c r="H491" s="160">
        <v>0.747</v>
      </c>
      <c r="I491" s="162">
        <v>0.9181270733399071</v>
      </c>
      <c r="J491" s="161">
        <v>80.61428665530019</v>
      </c>
      <c r="K491" s="160">
        <v>0</v>
      </c>
      <c r="L491" s="160">
        <v>0.199</v>
      </c>
      <c r="M491" s="160">
        <v>0</v>
      </c>
      <c r="N491" s="160">
        <v>0</v>
      </c>
      <c r="O491" s="160">
        <v>0</v>
      </c>
      <c r="P491" s="160">
        <v>0.04975</v>
      </c>
      <c r="Q491" s="146" t="s">
        <v>252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3138.6238874991204</v>
      </c>
      <c r="E492" s="160">
        <v>0</v>
      </c>
      <c r="F492" s="160">
        <v>53.899999999999636</v>
      </c>
      <c r="G492" s="161">
        <v>3138.6238874991204</v>
      </c>
      <c r="H492" s="160">
        <v>368.85759999847414</v>
      </c>
      <c r="I492" s="162">
        <v>11.75220775791593</v>
      </c>
      <c r="J492" s="161">
        <v>2769.766287500646</v>
      </c>
      <c r="K492" s="160">
        <v>22.441799999999986</v>
      </c>
      <c r="L492" s="160">
        <v>19.52103000068664</v>
      </c>
      <c r="M492" s="160">
        <v>26.392569997787476</v>
      </c>
      <c r="N492" s="160">
        <v>43.624700000000026</v>
      </c>
      <c r="O492" s="160">
        <v>1.389930796542829</v>
      </c>
      <c r="P492" s="166">
        <v>27.99502499961853</v>
      </c>
      <c r="Q492" s="146" t="s">
        <v>252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278.9445831563236</v>
      </c>
      <c r="E494" s="160">
        <v>0</v>
      </c>
      <c r="F494" s="160">
        <v>-1</v>
      </c>
      <c r="G494" s="161">
        <v>278.9445831563236</v>
      </c>
      <c r="H494" s="160">
        <v>8.875079999542237</v>
      </c>
      <c r="I494" s="162">
        <v>3.1816642213010984</v>
      </c>
      <c r="J494" s="161">
        <v>270.06950315678137</v>
      </c>
      <c r="K494" s="160">
        <v>0.10090000000000021</v>
      </c>
      <c r="L494" s="160">
        <v>0.3966000000000003</v>
      </c>
      <c r="M494" s="160">
        <v>0.9931999999999999</v>
      </c>
      <c r="N494" s="160">
        <v>1.2686000000000002</v>
      </c>
      <c r="O494" s="160">
        <v>0.45478567307007456</v>
      </c>
      <c r="P494" s="160">
        <v>0.6898250000000001</v>
      </c>
      <c r="Q494" s="146" t="s">
        <v>252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563.7929107272815</v>
      </c>
      <c r="E495" s="160">
        <v>0</v>
      </c>
      <c r="F495" s="160">
        <v>22.100000000000023</v>
      </c>
      <c r="G495" s="161">
        <v>563.7929107272815</v>
      </c>
      <c r="H495" s="160">
        <v>32.878099999999996</v>
      </c>
      <c r="I495" s="162">
        <v>5.831591595855277</v>
      </c>
      <c r="J495" s="161">
        <v>530.9148107272815</v>
      </c>
      <c r="K495" s="160">
        <v>1.4312999999999985</v>
      </c>
      <c r="L495" s="160">
        <v>1.9148999999999976</v>
      </c>
      <c r="M495" s="160">
        <v>1.7165000000000017</v>
      </c>
      <c r="N495" s="160">
        <v>2.6302999999999983</v>
      </c>
      <c r="O495" s="160">
        <v>0.4665365509131649</v>
      </c>
      <c r="P495" s="160">
        <v>1.923249999999999</v>
      </c>
      <c r="Q495" s="146" t="s">
        <v>252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0.5855</v>
      </c>
      <c r="I497" s="162">
        <v>4.484248449293832</v>
      </c>
      <c r="J497" s="161">
        <v>12.471314461121196</v>
      </c>
      <c r="K497" s="160">
        <v>0.012399999999999911</v>
      </c>
      <c r="L497" s="160">
        <v>0.008100000000000052</v>
      </c>
      <c r="M497" s="160">
        <v>0</v>
      </c>
      <c r="N497" s="160">
        <v>0</v>
      </c>
      <c r="O497" s="160">
        <v>0</v>
      </c>
      <c r="P497" s="160">
        <v>0.005124999999999991</v>
      </c>
      <c r="Q497" s="146" t="s">
        <v>252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5.7206</v>
      </c>
      <c r="I498" s="162">
        <v>10.431981844460738</v>
      </c>
      <c r="J498" s="161">
        <v>49.11653531420277</v>
      </c>
      <c r="K498" s="160">
        <v>0.2951999999999997</v>
      </c>
      <c r="L498" s="160">
        <v>1.0073000000000003</v>
      </c>
      <c r="M498" s="160">
        <v>0.08750000000000058</v>
      </c>
      <c r="N498" s="160">
        <v>0.17579999999999996</v>
      </c>
      <c r="O498" s="160">
        <v>0.32058567427476087</v>
      </c>
      <c r="P498" s="160">
        <v>0.39145000000000013</v>
      </c>
      <c r="Q498" s="146" t="s">
        <v>252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113.68765057267245</v>
      </c>
      <c r="E499" s="160">
        <v>0</v>
      </c>
      <c r="F499" s="160">
        <v>-42.599999999999994</v>
      </c>
      <c r="G499" s="161">
        <v>113.68765057267245</v>
      </c>
      <c r="H499" s="160">
        <v>0.2363</v>
      </c>
      <c r="I499" s="162">
        <v>0.20785019200388014</v>
      </c>
      <c r="J499" s="161">
        <v>113.45135057267245</v>
      </c>
      <c r="K499" s="160">
        <v>0</v>
      </c>
      <c r="L499" s="160">
        <v>0</v>
      </c>
      <c r="M499" s="160">
        <v>0.03210000000000002</v>
      </c>
      <c r="N499" s="160">
        <v>0</v>
      </c>
      <c r="O499" s="160">
        <v>0</v>
      </c>
      <c r="P499" s="160">
        <v>0.008025000000000004</v>
      </c>
      <c r="Q499" s="146" t="s">
        <v>252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146.78974389744002</v>
      </c>
      <c r="E500" s="160">
        <v>0</v>
      </c>
      <c r="F500" s="160">
        <v>0</v>
      </c>
      <c r="G500" s="161">
        <v>146.78974389744002</v>
      </c>
      <c r="H500" s="160">
        <v>8.425</v>
      </c>
      <c r="I500" s="162">
        <v>5.739501804626373</v>
      </c>
      <c r="J500" s="161">
        <v>138.36474389744</v>
      </c>
      <c r="K500" s="160">
        <v>0.37680000000000025</v>
      </c>
      <c r="L500" s="160">
        <v>0.5787000000000004</v>
      </c>
      <c r="M500" s="160">
        <v>0.8146000000000004</v>
      </c>
      <c r="N500" s="160">
        <v>0.052400000000000446</v>
      </c>
      <c r="O500" s="160">
        <v>0.03569731686200884</v>
      </c>
      <c r="P500" s="160">
        <v>0.4556250000000004</v>
      </c>
      <c r="Q500" s="146" t="s">
        <v>252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37.2256883163337</v>
      </c>
      <c r="E501" s="160">
        <v>0</v>
      </c>
      <c r="F501" s="160">
        <v>-75</v>
      </c>
      <c r="G501" s="161">
        <v>37.2256883163337</v>
      </c>
      <c r="H501" s="160">
        <v>0</v>
      </c>
      <c r="I501" s="162">
        <v>0</v>
      </c>
      <c r="J501" s="161">
        <v>37.2256883163337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252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266.11553447991963</v>
      </c>
      <c r="E502" s="160">
        <v>0</v>
      </c>
      <c r="F502" s="160">
        <v>55.599999999999994</v>
      </c>
      <c r="G502" s="161">
        <v>266.11553447991963</v>
      </c>
      <c r="H502" s="160">
        <v>13.7555</v>
      </c>
      <c r="I502" s="162">
        <v>5.168995499222896</v>
      </c>
      <c r="J502" s="161">
        <v>252.36003447991962</v>
      </c>
      <c r="K502" s="160">
        <v>0.2002999999999998</v>
      </c>
      <c r="L502" s="160">
        <v>5.034000000000001</v>
      </c>
      <c r="M502" s="160">
        <v>1.6403000000000003</v>
      </c>
      <c r="N502" s="160">
        <v>3.9971000000000005</v>
      </c>
      <c r="O502" s="160">
        <v>1.502016786735767</v>
      </c>
      <c r="P502" s="160">
        <v>2.717925</v>
      </c>
      <c r="Q502" s="146" t="s">
        <v>252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4.6049</v>
      </c>
      <c r="I503" s="162">
        <v>2.9457680487667037</v>
      </c>
      <c r="J503" s="161">
        <v>151.71765913454965</v>
      </c>
      <c r="K503" s="160">
        <v>0.3652000000000003</v>
      </c>
      <c r="L503" s="160">
        <v>0.9675999999999997</v>
      </c>
      <c r="M503" s="160">
        <v>0.7451</v>
      </c>
      <c r="N503" s="160">
        <v>-3.2612801348363973E-16</v>
      </c>
      <c r="O503" s="160">
        <v>-2.0862504765095068E-16</v>
      </c>
      <c r="P503" s="160">
        <v>0.5194749999999999</v>
      </c>
      <c r="Q503" s="146" t="s">
        <v>252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8.663191096196774</v>
      </c>
      <c r="E505" s="160">
        <v>0</v>
      </c>
      <c r="F505" s="160">
        <v>0</v>
      </c>
      <c r="G505" s="161">
        <v>8.663191096196774</v>
      </c>
      <c r="H505" s="160">
        <v>0</v>
      </c>
      <c r="I505" s="162">
        <v>0</v>
      </c>
      <c r="J505" s="161">
        <v>8.663191096196774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252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0.2658</v>
      </c>
      <c r="I506" s="162">
        <v>0.6570722302651432</v>
      </c>
      <c r="J506" s="161">
        <v>40.186373711974376</v>
      </c>
      <c r="K506" s="160">
        <v>0.0131</v>
      </c>
      <c r="L506" s="160">
        <v>0</v>
      </c>
      <c r="M506" s="160">
        <v>0.012499999999999983</v>
      </c>
      <c r="N506" s="160">
        <v>0.015699999999999992</v>
      </c>
      <c r="O506" s="160">
        <v>0.03881126416539783</v>
      </c>
      <c r="P506" s="160">
        <v>0.010324999999999994</v>
      </c>
      <c r="Q506" s="146" t="s">
        <v>252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4818.511872367136</v>
      </c>
      <c r="E507" s="160">
        <v>0</v>
      </c>
      <c r="F507" s="160">
        <v>0</v>
      </c>
      <c r="G507" s="161">
        <v>4818.511872367136</v>
      </c>
      <c r="H507" s="160">
        <v>444.2043799980164</v>
      </c>
      <c r="I507" s="162">
        <v>9.218704690662038</v>
      </c>
      <c r="J507" s="161">
        <v>4374.307492369119</v>
      </c>
      <c r="K507" s="160">
        <v>25.236999999999966</v>
      </c>
      <c r="L507" s="160">
        <v>29.428230000686654</v>
      </c>
      <c r="M507" s="160">
        <v>32.434369997787456</v>
      </c>
      <c r="N507" s="160">
        <v>51.76460000000003</v>
      </c>
      <c r="O507" s="160">
        <v>1.0742860321016543</v>
      </c>
      <c r="P507" s="160">
        <v>34.71604999961853</v>
      </c>
      <c r="Q507" s="146" t="s">
        <v>252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0.11398935652890492</v>
      </c>
      <c r="E509" s="160">
        <v>0</v>
      </c>
      <c r="F509" s="160">
        <v>0</v>
      </c>
      <c r="G509" s="161">
        <v>0.11398935652890492</v>
      </c>
      <c r="H509" s="160">
        <v>0</v>
      </c>
      <c r="I509" s="162">
        <v>0</v>
      </c>
      <c r="J509" s="161">
        <v>0.11398935652890492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252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0.0488</v>
      </c>
      <c r="I510" s="162">
        <v>3.042242046521843</v>
      </c>
      <c r="J510" s="161">
        <v>1.5552801242554788</v>
      </c>
      <c r="K510" s="160">
        <v>0</v>
      </c>
      <c r="L510" s="160">
        <v>0.017600000000000005</v>
      </c>
      <c r="M510" s="160">
        <v>0</v>
      </c>
      <c r="N510" s="160">
        <v>0</v>
      </c>
      <c r="O510" s="160">
        <v>0</v>
      </c>
      <c r="P510" s="160">
        <v>0.004400000000000001</v>
      </c>
      <c r="Q510" s="146" t="s">
        <v>252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377.14005815207946</v>
      </c>
      <c r="E511" s="170">
        <v>0</v>
      </c>
      <c r="F511" s="160">
        <v>0</v>
      </c>
      <c r="G511" s="161">
        <v>377.14005815207946</v>
      </c>
      <c r="H511" s="160">
        <v>0.5777</v>
      </c>
      <c r="I511" s="162">
        <v>0.15317916713239885</v>
      </c>
      <c r="J511" s="161">
        <v>376.56235815207947</v>
      </c>
      <c r="K511" s="160">
        <v>0.06980000000000007</v>
      </c>
      <c r="L511" s="160">
        <v>0.11929999999999998</v>
      </c>
      <c r="M511" s="160">
        <v>0.01110000000000002</v>
      </c>
      <c r="N511" s="160">
        <v>0.07980000000000001</v>
      </c>
      <c r="O511" s="160">
        <v>0.021159247943855687</v>
      </c>
      <c r="P511" s="160">
        <v>0.07000000000000002</v>
      </c>
      <c r="Q511" s="146" t="s">
        <v>252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5197.37</v>
      </c>
      <c r="E514" s="174">
        <v>0</v>
      </c>
      <c r="F514" s="177">
        <v>0</v>
      </c>
      <c r="G514" s="185">
        <v>5197.37</v>
      </c>
      <c r="H514" s="177">
        <v>444.8308799980164</v>
      </c>
      <c r="I514" s="176">
        <v>8.55876876185487</v>
      </c>
      <c r="J514" s="185">
        <v>4752.539120001983</v>
      </c>
      <c r="K514" s="177">
        <v>25.30679999999998</v>
      </c>
      <c r="L514" s="177">
        <v>29.565130000686594</v>
      </c>
      <c r="M514" s="177">
        <v>32.44546999778751</v>
      </c>
      <c r="N514" s="177">
        <v>51.84439999999992</v>
      </c>
      <c r="O514" s="177">
        <v>0.9975122032874305</v>
      </c>
      <c r="P514" s="186">
        <v>34.7904499996185</v>
      </c>
      <c r="Q514" s="153" t="s">
        <v>252</v>
      </c>
      <c r="T514" s="130"/>
    </row>
    <row r="515" spans="1:20" ht="10.5" customHeight="1">
      <c r="A515" s="122"/>
      <c r="B515" s="187" t="s">
        <v>259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251</v>
      </c>
      <c r="C520" s="123"/>
      <c r="P520" s="128"/>
      <c r="T520" s="130"/>
    </row>
    <row r="521" spans="1:20" ht="10.5" customHeight="1">
      <c r="A521" s="122"/>
      <c r="B521" s="131" t="s">
        <v>258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43558</v>
      </c>
      <c r="L525" s="151">
        <v>43566</v>
      </c>
      <c r="M525" s="151">
        <v>43572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8" t="s">
        <v>143</v>
      </c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9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167.1</v>
      </c>
      <c r="E528" s="160">
        <v>-1.5</v>
      </c>
      <c r="F528" s="160">
        <v>-30</v>
      </c>
      <c r="G528" s="161">
        <v>167.1</v>
      </c>
      <c r="H528" s="160">
        <v>36.6548</v>
      </c>
      <c r="I528" s="162">
        <v>21.93584679832436</v>
      </c>
      <c r="J528" s="161">
        <v>130.4452</v>
      </c>
      <c r="K528" s="160">
        <v>1.5120000000000005</v>
      </c>
      <c r="L528" s="160">
        <v>0.9314999999999998</v>
      </c>
      <c r="M528" s="160">
        <v>1.1899999999999977</v>
      </c>
      <c r="N528" s="160">
        <v>0.8140000000000001</v>
      </c>
      <c r="O528" s="160">
        <v>0.48713345302214245</v>
      </c>
      <c r="P528" s="160">
        <v>1.1118749999999995</v>
      </c>
      <c r="Q528" s="146" t="s">
        <v>252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8.105</v>
      </c>
      <c r="I529" s="162">
        <v>22.205479452054796</v>
      </c>
      <c r="J529" s="161">
        <v>28.395</v>
      </c>
      <c r="K529" s="160">
        <v>0.14199999999999946</v>
      </c>
      <c r="L529" s="160">
        <v>0.4090000000000007</v>
      </c>
      <c r="M529" s="160">
        <v>0.28800000000000026</v>
      </c>
      <c r="N529" s="160">
        <v>0.5129999999999999</v>
      </c>
      <c r="O529" s="160">
        <v>1.4054794520547942</v>
      </c>
      <c r="P529" s="160">
        <v>0.3380000000000001</v>
      </c>
      <c r="Q529" s="146" t="s">
        <v>252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54.1</v>
      </c>
      <c r="E530" s="160">
        <v>0</v>
      </c>
      <c r="F530" s="160">
        <v>11.899999999999999</v>
      </c>
      <c r="G530" s="161">
        <v>54.1</v>
      </c>
      <c r="H530" s="160">
        <v>2.669</v>
      </c>
      <c r="I530" s="162">
        <v>4.933456561922365</v>
      </c>
      <c r="J530" s="161">
        <v>51.431000000000004</v>
      </c>
      <c r="K530" s="160">
        <v>1.258</v>
      </c>
      <c r="L530" s="160">
        <v>0.04499999999999993</v>
      </c>
      <c r="M530" s="160">
        <v>0.7070000000000001</v>
      </c>
      <c r="N530" s="160">
        <v>0.18599999999999994</v>
      </c>
      <c r="O530" s="160">
        <v>0.34380776340110897</v>
      </c>
      <c r="P530" s="160">
        <v>0.5489999999999999</v>
      </c>
      <c r="Q530" s="146" t="s">
        <v>252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240.5</v>
      </c>
      <c r="E531" s="160">
        <v>1.5</v>
      </c>
      <c r="F531" s="160">
        <v>33.80000000000001</v>
      </c>
      <c r="G531" s="161">
        <v>240.5</v>
      </c>
      <c r="H531" s="160">
        <v>61.262</v>
      </c>
      <c r="I531" s="162">
        <v>25.47276507276507</v>
      </c>
      <c r="J531" s="161">
        <v>179.238</v>
      </c>
      <c r="K531" s="160">
        <v>1.0200000000000031</v>
      </c>
      <c r="L531" s="160">
        <v>3.897999999999996</v>
      </c>
      <c r="M531" s="160">
        <v>1.5</v>
      </c>
      <c r="N531" s="160">
        <v>5.243000000000002</v>
      </c>
      <c r="O531" s="160">
        <v>2.180041580041581</v>
      </c>
      <c r="P531" s="160">
        <v>2.9152500000000003</v>
      </c>
      <c r="Q531" s="146" t="s">
        <v>252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11.894425762129893</v>
      </c>
      <c r="E532" s="160">
        <v>0</v>
      </c>
      <c r="F532" s="160">
        <v>0.40000000000000036</v>
      </c>
      <c r="G532" s="161">
        <v>11.894425762129893</v>
      </c>
      <c r="H532" s="160">
        <v>4.8228</v>
      </c>
      <c r="I532" s="162">
        <v>40.546724124800434</v>
      </c>
      <c r="J532" s="161">
        <v>7.0716257621298935</v>
      </c>
      <c r="K532" s="160">
        <v>0.005599999999999827</v>
      </c>
      <c r="L532" s="160">
        <v>1.6599999999999997</v>
      </c>
      <c r="M532" s="160">
        <v>0.05379999999999985</v>
      </c>
      <c r="N532" s="160">
        <v>0.7830000000000004</v>
      </c>
      <c r="O532" s="160">
        <v>6.582915524118511</v>
      </c>
      <c r="P532" s="160">
        <v>0.6255999999999999</v>
      </c>
      <c r="Q532" s="146">
        <v>9.303749619772848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-1.1000000000000014</v>
      </c>
      <c r="E533" s="160">
        <v>0</v>
      </c>
      <c r="F533" s="160">
        <v>-12.200000000000001</v>
      </c>
      <c r="G533" s="161">
        <v>-1.1000000000000014</v>
      </c>
      <c r="H533" s="160">
        <v>0</v>
      </c>
      <c r="I533" s="162" t="s">
        <v>118</v>
      </c>
      <c r="J533" s="161">
        <v>-1.1000000000000014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16.200000000000003</v>
      </c>
      <c r="E534" s="160">
        <v>0</v>
      </c>
      <c r="F534" s="160">
        <v>-0.8999999999999986</v>
      </c>
      <c r="G534" s="161">
        <v>16.200000000000003</v>
      </c>
      <c r="H534" s="160">
        <v>1.01</v>
      </c>
      <c r="I534" s="162">
        <v>6.234567901234567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252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0.46330000000000005</v>
      </c>
      <c r="I535" s="162">
        <v>4.876842105263158</v>
      </c>
      <c r="J535" s="161">
        <v>9.0367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252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252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-9.899999999999999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252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545.9944257621298</v>
      </c>
      <c r="E538" s="160">
        <v>0</v>
      </c>
      <c r="F538" s="160">
        <v>-6.89999999999999</v>
      </c>
      <c r="G538" s="161">
        <v>545.9944257621298</v>
      </c>
      <c r="H538" s="160">
        <v>114.9869</v>
      </c>
      <c r="I538" s="162">
        <v>21.060086802075826</v>
      </c>
      <c r="J538" s="161">
        <v>431.00752576212983</v>
      </c>
      <c r="K538" s="160">
        <v>3.937600000000003</v>
      </c>
      <c r="L538" s="160">
        <v>6.943499999999997</v>
      </c>
      <c r="M538" s="160">
        <v>3.7387999999999977</v>
      </c>
      <c r="N538" s="160">
        <v>7.539000000000002</v>
      </c>
      <c r="O538" s="160">
        <v>1.3807833274994779</v>
      </c>
      <c r="P538" s="166">
        <v>5.539725000000001</v>
      </c>
      <c r="Q538" s="146" t="s">
        <v>252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17.25409104050439</v>
      </c>
      <c r="E540" s="160">
        <v>0</v>
      </c>
      <c r="F540" s="160">
        <v>-6</v>
      </c>
      <c r="G540" s="161">
        <v>17.25409104050439</v>
      </c>
      <c r="H540" s="160">
        <v>0.1305</v>
      </c>
      <c r="I540" s="162">
        <v>0.7563423636379809</v>
      </c>
      <c r="J540" s="161">
        <v>17.12359104050439</v>
      </c>
      <c r="K540" s="160">
        <v>0</v>
      </c>
      <c r="L540" s="160">
        <v>0</v>
      </c>
      <c r="M540" s="160">
        <v>0.0022000000000000075</v>
      </c>
      <c r="N540" s="160">
        <v>0</v>
      </c>
      <c r="O540" s="160">
        <v>0</v>
      </c>
      <c r="P540" s="160">
        <v>0.0005500000000000019</v>
      </c>
      <c r="Q540" s="146" t="s">
        <v>252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90.8065307428121</v>
      </c>
      <c r="E541" s="160">
        <v>0</v>
      </c>
      <c r="F541" s="160">
        <v>-54</v>
      </c>
      <c r="G541" s="161">
        <v>90.8065307428121</v>
      </c>
      <c r="H541" s="160">
        <v>11.460899999999999</v>
      </c>
      <c r="I541" s="162">
        <v>12.621228788555168</v>
      </c>
      <c r="J541" s="161">
        <v>79.3456307428121</v>
      </c>
      <c r="K541" s="160">
        <v>0.17050000000000054</v>
      </c>
      <c r="L541" s="160">
        <v>0.2901999999999987</v>
      </c>
      <c r="M541" s="160">
        <v>0.10810000000000031</v>
      </c>
      <c r="N541" s="160">
        <v>0.19209999999999994</v>
      </c>
      <c r="O541" s="160">
        <v>0.2115486611244708</v>
      </c>
      <c r="P541" s="160">
        <v>0.19022499999999987</v>
      </c>
      <c r="Q541" s="146" t="s">
        <v>252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41.01161280950444</v>
      </c>
      <c r="E543" s="160">
        <v>-1</v>
      </c>
      <c r="F543" s="160">
        <v>4</v>
      </c>
      <c r="G543" s="161">
        <v>41.01161280950444</v>
      </c>
      <c r="H543" s="160">
        <v>0</v>
      </c>
      <c r="I543" s="162">
        <v>0</v>
      </c>
      <c r="J543" s="161">
        <v>41.01161280950444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252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1.5873013727005798</v>
      </c>
      <c r="E544" s="160">
        <v>0</v>
      </c>
      <c r="F544" s="160">
        <v>-13.3</v>
      </c>
      <c r="G544" s="161">
        <v>1.5873013727005798</v>
      </c>
      <c r="H544" s="160">
        <v>0.7887</v>
      </c>
      <c r="I544" s="162">
        <v>49.688106717764185</v>
      </c>
      <c r="J544" s="161">
        <v>0.7986013727005798</v>
      </c>
      <c r="K544" s="160">
        <v>0.06259999999999999</v>
      </c>
      <c r="L544" s="160">
        <v>0.030100000000000016</v>
      </c>
      <c r="M544" s="160">
        <v>0.21999999999999997</v>
      </c>
      <c r="N544" s="160">
        <v>0</v>
      </c>
      <c r="O544" s="160">
        <v>0</v>
      </c>
      <c r="P544" s="160">
        <v>0.078175</v>
      </c>
      <c r="Q544" s="146">
        <v>8.215559612415477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23.57094910054523</v>
      </c>
      <c r="E545" s="160">
        <v>0</v>
      </c>
      <c r="F545" s="160">
        <v>-1.1000000000000014</v>
      </c>
      <c r="G545" s="161">
        <v>23.57094910054523</v>
      </c>
      <c r="H545" s="160">
        <v>0.1195</v>
      </c>
      <c r="I545" s="162">
        <v>0.5069800095458854</v>
      </c>
      <c r="J545" s="161">
        <v>23.451449100545233</v>
      </c>
      <c r="K545" s="160">
        <v>0</v>
      </c>
      <c r="L545" s="160">
        <v>0</v>
      </c>
      <c r="M545" s="160">
        <v>0.00839999999999999</v>
      </c>
      <c r="N545" s="160">
        <v>0</v>
      </c>
      <c r="O545" s="160">
        <v>0</v>
      </c>
      <c r="P545" s="160">
        <v>0.0020999999999999977</v>
      </c>
      <c r="Q545" s="146" t="s">
        <v>252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0.33864441104985943</v>
      </c>
      <c r="E546" s="160">
        <v>0</v>
      </c>
      <c r="F546" s="160">
        <v>-26.200000000000003</v>
      </c>
      <c r="G546" s="161">
        <v>0.33864441104985943</v>
      </c>
      <c r="H546" s="160">
        <v>0.1851</v>
      </c>
      <c r="I546" s="162">
        <v>54.65910375610695</v>
      </c>
      <c r="J546" s="161">
        <v>0.15354441104985944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252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14.491442664950341</v>
      </c>
      <c r="E547" s="160">
        <v>0</v>
      </c>
      <c r="F547" s="160">
        <v>-25.9</v>
      </c>
      <c r="G547" s="161">
        <v>14.491442664950341</v>
      </c>
      <c r="H547" s="160">
        <v>0</v>
      </c>
      <c r="I547" s="162">
        <v>0</v>
      </c>
      <c r="J547" s="161">
        <v>14.491442664950341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252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65.51893860026</v>
      </c>
      <c r="E548" s="160">
        <v>0</v>
      </c>
      <c r="F548" s="160">
        <v>-19.599999999999994</v>
      </c>
      <c r="G548" s="161">
        <v>65.51893860026</v>
      </c>
      <c r="H548" s="160">
        <v>0.9072</v>
      </c>
      <c r="I548" s="162">
        <v>1.3846378152353034</v>
      </c>
      <c r="J548" s="161">
        <v>64.61173860026</v>
      </c>
      <c r="K548" s="160">
        <v>0</v>
      </c>
      <c r="L548" s="160">
        <v>0.05479999999999996</v>
      </c>
      <c r="M548" s="160">
        <v>0.027800000000000047</v>
      </c>
      <c r="N548" s="160">
        <v>0.01200000000000001</v>
      </c>
      <c r="O548" s="160">
        <v>0.01831531501634001</v>
      </c>
      <c r="P548" s="160">
        <v>0.023650000000000004</v>
      </c>
      <c r="Q548" s="146" t="s">
        <v>252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30.085851724632104</v>
      </c>
      <c r="E549" s="160">
        <v>0</v>
      </c>
      <c r="F549" s="160">
        <v>8</v>
      </c>
      <c r="G549" s="161">
        <v>30.085851724632104</v>
      </c>
      <c r="H549" s="160">
        <v>3.3126</v>
      </c>
      <c r="I549" s="162">
        <v>11.010491011919349</v>
      </c>
      <c r="J549" s="161">
        <v>26.773251724632104</v>
      </c>
      <c r="K549" s="160">
        <v>0.0596000000000001</v>
      </c>
      <c r="L549" s="160">
        <v>0.07899999999999974</v>
      </c>
      <c r="M549" s="160">
        <v>0.2030000000000003</v>
      </c>
      <c r="N549" s="160">
        <v>0.14000000000000012</v>
      </c>
      <c r="O549" s="160">
        <v>0.46533500623942226</v>
      </c>
      <c r="P549" s="160">
        <v>0.12040000000000006</v>
      </c>
      <c r="Q549" s="146" t="s">
        <v>252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252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3.8115905395736047</v>
      </c>
      <c r="E552" s="160">
        <v>0</v>
      </c>
      <c r="F552" s="160">
        <v>0</v>
      </c>
      <c r="G552" s="161">
        <v>3.8115905395736047</v>
      </c>
      <c r="H552" s="160">
        <v>5.0042</v>
      </c>
      <c r="I552" s="162">
        <v>131.2890235203441</v>
      </c>
      <c r="J552" s="161">
        <v>-1.1926094604263953</v>
      </c>
      <c r="K552" s="160">
        <v>0.23099999999999987</v>
      </c>
      <c r="L552" s="160">
        <v>0</v>
      </c>
      <c r="M552" s="160">
        <v>0.1546000000000003</v>
      </c>
      <c r="N552" s="160">
        <v>0.2375999999999996</v>
      </c>
      <c r="O552" s="160">
        <v>6.233618158433656</v>
      </c>
      <c r="P552" s="160">
        <v>0.15579999999999994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834.929320331565</v>
      </c>
      <c r="E553" s="160">
        <v>-1</v>
      </c>
      <c r="F553" s="160">
        <v>-142.99999999999997</v>
      </c>
      <c r="G553" s="161">
        <v>834.9293203315651</v>
      </c>
      <c r="H553" s="160">
        <v>136.8956</v>
      </c>
      <c r="I553" s="162">
        <v>16.396070501588845</v>
      </c>
      <c r="J553" s="161">
        <v>698.0337203315651</v>
      </c>
      <c r="K553" s="160">
        <v>4.4613000000000085</v>
      </c>
      <c r="L553" s="160">
        <v>7.397600000000011</v>
      </c>
      <c r="M553" s="160">
        <v>4.4628999999999905</v>
      </c>
      <c r="N553" s="160">
        <v>8.1207</v>
      </c>
      <c r="O553" s="160">
        <v>0.972621250955126</v>
      </c>
      <c r="P553" s="160">
        <v>6.110625000000002</v>
      </c>
      <c r="Q553" s="146" t="s">
        <v>252</v>
      </c>
      <c r="T553" s="130"/>
    </row>
    <row r="554" spans="1:20" ht="10.5" customHeight="1">
      <c r="A554" s="122"/>
      <c r="B554" s="165" t="s">
        <v>253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0.1424893659653684</v>
      </c>
      <c r="E555" s="160">
        <v>0</v>
      </c>
      <c r="F555" s="160">
        <v>0</v>
      </c>
      <c r="G555" s="161">
        <v>0.1424893659653684</v>
      </c>
      <c r="H555" s="160">
        <v>0</v>
      </c>
      <c r="I555" s="162">
        <v>0</v>
      </c>
      <c r="J555" s="161">
        <v>0.1424893659653684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252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14.670042278371449</v>
      </c>
      <c r="E556" s="170">
        <v>0</v>
      </c>
      <c r="F556" s="160">
        <v>0</v>
      </c>
      <c r="G556" s="161">
        <v>14.170042278371449</v>
      </c>
      <c r="H556" s="160">
        <v>10.3039</v>
      </c>
      <c r="I556" s="162">
        <v>72.71608508696856</v>
      </c>
      <c r="J556" s="161">
        <v>3.8661422783714485</v>
      </c>
      <c r="K556" s="160">
        <v>0.8031000000000006</v>
      </c>
      <c r="L556" s="160">
        <v>1.2620000000000005</v>
      </c>
      <c r="M556" s="160">
        <v>1.0972999999999988</v>
      </c>
      <c r="N556" s="160">
        <v>0.5164000000000009</v>
      </c>
      <c r="O556" s="160">
        <v>3.644308110415534</v>
      </c>
      <c r="P556" s="160">
        <v>0.9197000000000002</v>
      </c>
      <c r="Q556" s="146">
        <v>2.2036993349694987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193.2581480240978</v>
      </c>
      <c r="E557" s="170">
        <v>1</v>
      </c>
      <c r="F557" s="160">
        <v>114.49999999999999</v>
      </c>
      <c r="G557" s="161">
        <v>192.2581480240978</v>
      </c>
      <c r="H557" s="160">
        <v>75.83840000000001</v>
      </c>
      <c r="I557" s="162">
        <v>39.44613051744073</v>
      </c>
      <c r="J557" s="161">
        <v>116.4197480240978</v>
      </c>
      <c r="K557" s="160">
        <v>6.2912</v>
      </c>
      <c r="L557" s="160">
        <v>17.945200000000003</v>
      </c>
      <c r="M557" s="160">
        <v>4.2232999999999965</v>
      </c>
      <c r="N557" s="160">
        <v>3.3692000000000006</v>
      </c>
      <c r="O557" s="160">
        <v>1.7524354804342037</v>
      </c>
      <c r="P557" s="160">
        <v>7.957224999999999</v>
      </c>
      <c r="Q557" s="146">
        <v>12.630697011093416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0.5</v>
      </c>
      <c r="G559" s="161">
        <v>0.5</v>
      </c>
      <c r="H559" s="160">
        <v>0.5</v>
      </c>
      <c r="I559" s="162">
        <v>100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1043.9999999999995</v>
      </c>
      <c r="E560" s="174">
        <v>0</v>
      </c>
      <c r="F560" s="177">
        <v>-26.999999999999986</v>
      </c>
      <c r="G560" s="185">
        <v>1042.9999999999998</v>
      </c>
      <c r="H560" s="177">
        <v>223.8379</v>
      </c>
      <c r="I560" s="176">
        <v>21.460968360498565</v>
      </c>
      <c r="J560" s="185">
        <v>819.1620999999998</v>
      </c>
      <c r="K560" s="177">
        <v>11.555600000000027</v>
      </c>
      <c r="L560" s="177">
        <v>26.604799999999983</v>
      </c>
      <c r="M560" s="177">
        <v>9.783500000000004</v>
      </c>
      <c r="N560" s="177">
        <v>12.006299999999982</v>
      </c>
      <c r="O560" s="177">
        <v>1.1500287356321826</v>
      </c>
      <c r="P560" s="186">
        <v>14.987549999999999</v>
      </c>
      <c r="Q560" s="153" t="s">
        <v>252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43558</v>
      </c>
      <c r="L565" s="151">
        <v>43566</v>
      </c>
      <c r="M565" s="151">
        <v>43572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8" t="s">
        <v>121</v>
      </c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9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8.054</v>
      </c>
      <c r="I568" s="162" t="s">
        <v>118</v>
      </c>
      <c r="J568" s="161">
        <v>-8.054</v>
      </c>
      <c r="K568" s="160">
        <v>0</v>
      </c>
      <c r="L568" s="160">
        <v>2.6549999999999994</v>
      </c>
      <c r="M568" s="160">
        <v>0</v>
      </c>
      <c r="N568" s="160">
        <v>1.2360000000000007</v>
      </c>
      <c r="O568" s="160" t="s">
        <v>42</v>
      </c>
      <c r="P568" s="160">
        <v>0.97275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1.951</v>
      </c>
      <c r="I572" s="162" t="s">
        <v>118</v>
      </c>
      <c r="J572" s="161">
        <v>-1.951</v>
      </c>
      <c r="K572" s="160">
        <v>0.040000000000000036</v>
      </c>
      <c r="L572" s="160">
        <v>0.352</v>
      </c>
      <c r="M572" s="160">
        <v>1.1600000000000001</v>
      </c>
      <c r="N572" s="160">
        <v>0</v>
      </c>
      <c r="O572" s="160" t="s">
        <v>42</v>
      </c>
      <c r="P572" s="160">
        <v>0.388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10.065000000000001</v>
      </c>
      <c r="I578" s="162" t="s">
        <v>118</v>
      </c>
      <c r="J578" s="161">
        <v>-10.065000000000001</v>
      </c>
      <c r="K578" s="160">
        <v>0.040000000000000036</v>
      </c>
      <c r="L578" s="160">
        <v>3.0069999999999992</v>
      </c>
      <c r="M578" s="160">
        <v>1.1600000000000001</v>
      </c>
      <c r="N578" s="160">
        <v>1.2360000000000007</v>
      </c>
      <c r="O578" s="160" t="s">
        <v>42</v>
      </c>
      <c r="P578" s="166">
        <v>1.36075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0.2</v>
      </c>
      <c r="N580" s="160">
        <v>0.266</v>
      </c>
      <c r="O580" s="160" t="s">
        <v>42</v>
      </c>
      <c r="P580" s="160">
        <v>0.1165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0.95</v>
      </c>
      <c r="L584" s="160">
        <v>0</v>
      </c>
      <c r="M584" s="160">
        <v>0.20000000000000007</v>
      </c>
      <c r="N584" s="160">
        <v>0</v>
      </c>
      <c r="O584" s="160" t="s">
        <v>42</v>
      </c>
      <c r="P584" s="160">
        <v>0.2875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14.355</v>
      </c>
      <c r="I588" s="162" t="s">
        <v>118</v>
      </c>
      <c r="J588" s="161">
        <v>-14.355</v>
      </c>
      <c r="K588" s="160">
        <v>0</v>
      </c>
      <c r="L588" s="160">
        <v>3.649999999999999</v>
      </c>
      <c r="M588" s="160">
        <v>1.7580000000000005</v>
      </c>
      <c r="N588" s="160">
        <v>3.342</v>
      </c>
      <c r="O588" s="160" t="s">
        <v>42</v>
      </c>
      <c r="P588" s="160">
        <v>2.1875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26.120000000000005</v>
      </c>
      <c r="I593" s="162" t="s">
        <v>118</v>
      </c>
      <c r="J593" s="161">
        <v>-26.120000000000005</v>
      </c>
      <c r="K593" s="160">
        <v>0.9899999999999998</v>
      </c>
      <c r="L593" s="160">
        <v>6.657000000000001</v>
      </c>
      <c r="M593" s="160">
        <v>3.3180000000000023</v>
      </c>
      <c r="N593" s="160">
        <v>4.844000000000002</v>
      </c>
      <c r="O593" s="160" t="s">
        <v>42</v>
      </c>
      <c r="P593" s="160">
        <v>3.952250000000001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26.120000000000005</v>
      </c>
      <c r="I600" s="176" t="e">
        <v>#DIV/0!</v>
      </c>
      <c r="J600" s="185">
        <v>-26.120000000000005</v>
      </c>
      <c r="K600" s="177">
        <v>0.9899999999999998</v>
      </c>
      <c r="L600" s="177">
        <v>6.657000000000001</v>
      </c>
      <c r="M600" s="177">
        <v>3.3180000000000023</v>
      </c>
      <c r="N600" s="177">
        <v>4.844000000000002</v>
      </c>
      <c r="O600" s="177" t="s">
        <v>42</v>
      </c>
      <c r="P600" s="186">
        <v>3.952250000000001</v>
      </c>
      <c r="Q600" s="153">
        <v>0</v>
      </c>
      <c r="T600" s="130"/>
    </row>
    <row r="601" spans="1:20" ht="10.5" customHeight="1">
      <c r="A601" s="122"/>
      <c r="B601" s="187" t="s">
        <v>259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251</v>
      </c>
      <c r="C606" s="123"/>
      <c r="P606" s="128"/>
      <c r="T606" s="130"/>
    </row>
    <row r="607" spans="1:20" ht="10.5" customHeight="1">
      <c r="A607" s="122"/>
      <c r="B607" s="131" t="s">
        <v>258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43558</v>
      </c>
      <c r="L611" s="151">
        <v>43566</v>
      </c>
      <c r="M611" s="151">
        <v>43572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83" t="s">
        <v>122</v>
      </c>
      <c r="D613" s="283"/>
      <c r="E613" s="283"/>
      <c r="F613" s="283"/>
      <c r="G613" s="283"/>
      <c r="H613" s="283"/>
      <c r="I613" s="283"/>
      <c r="J613" s="283"/>
      <c r="K613" s="283"/>
      <c r="L613" s="283"/>
      <c r="M613" s="283"/>
      <c r="N613" s="283"/>
      <c r="O613" s="283"/>
      <c r="P613" s="284"/>
      <c r="Q613" s="145"/>
      <c r="T613" s="130"/>
    </row>
    <row r="614" spans="1:20" ht="10.5" customHeight="1">
      <c r="A614" s="122"/>
      <c r="B614" s="158" t="s">
        <v>80</v>
      </c>
      <c r="C614" s="159">
        <v>77.15040983535935</v>
      </c>
      <c r="D614" s="160">
        <v>83.15040983535935</v>
      </c>
      <c r="E614" s="160">
        <v>0</v>
      </c>
      <c r="F614" s="160">
        <v>6</v>
      </c>
      <c r="G614" s="161">
        <v>83.15040983535935</v>
      </c>
      <c r="H614" s="160">
        <v>6.24379999847412</v>
      </c>
      <c r="I614" s="162">
        <v>7.50904296303176</v>
      </c>
      <c r="J614" s="161">
        <v>76.90660983688524</v>
      </c>
      <c r="K614" s="160">
        <v>0.3664999999999996</v>
      </c>
      <c r="L614" s="160">
        <v>0.3820000000000008</v>
      </c>
      <c r="M614" s="160">
        <v>0.37789999999999924</v>
      </c>
      <c r="N614" s="160">
        <v>0.2784</v>
      </c>
      <c r="O614" s="160">
        <v>0.33481494625371233</v>
      </c>
      <c r="P614" s="160">
        <v>0.3511999999999999</v>
      </c>
      <c r="Q614" s="146" t="s">
        <v>252</v>
      </c>
      <c r="T614" s="130"/>
    </row>
    <row r="615" spans="1:20" ht="10.5" customHeight="1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0.8170999999999999</v>
      </c>
      <c r="I615" s="162">
        <v>3.8128552880649274</v>
      </c>
      <c r="J615" s="161">
        <v>20.613034066658706</v>
      </c>
      <c r="K615" s="160">
        <v>0.021000000000000033</v>
      </c>
      <c r="L615" s="160">
        <v>0.01800000000000003</v>
      </c>
      <c r="M615" s="160">
        <v>0.06299999999999996</v>
      </c>
      <c r="N615" s="160">
        <v>0.01899999999999992</v>
      </c>
      <c r="O615" s="160">
        <v>0.08866020128898949</v>
      </c>
      <c r="P615" s="160">
        <v>0.030249999999999985</v>
      </c>
      <c r="Q615" s="146" t="s">
        <v>252</v>
      </c>
      <c r="T615" s="130"/>
    </row>
    <row r="616" spans="1:20" ht="10.5" customHeight="1">
      <c r="A616" s="122"/>
      <c r="B616" s="158" t="s">
        <v>82</v>
      </c>
      <c r="C616" s="159">
        <v>14.720154906441602</v>
      </c>
      <c r="D616" s="160">
        <v>12.320154906441601</v>
      </c>
      <c r="E616" s="160">
        <v>0</v>
      </c>
      <c r="F616" s="160">
        <v>-2.4000000000000004</v>
      </c>
      <c r="G616" s="161">
        <v>12.320154906441601</v>
      </c>
      <c r="H616" s="160">
        <v>0.812</v>
      </c>
      <c r="I616" s="162">
        <v>6.590826220662577</v>
      </c>
      <c r="J616" s="161">
        <v>11.508154906441602</v>
      </c>
      <c r="K616" s="160">
        <v>0.052000000000000095</v>
      </c>
      <c r="L616" s="160">
        <v>0.03299999999999997</v>
      </c>
      <c r="M616" s="160">
        <v>0.01300000000000006</v>
      </c>
      <c r="N616" s="160">
        <v>0.04300000000000009</v>
      </c>
      <c r="O616" s="160">
        <v>0.3490215855769598</v>
      </c>
      <c r="P616" s="160">
        <v>0.03525000000000005</v>
      </c>
      <c r="Q616" s="146" t="s">
        <v>252</v>
      </c>
      <c r="T616" s="130"/>
    </row>
    <row r="617" spans="1:20" ht="10.5" customHeight="1">
      <c r="A617" s="122"/>
      <c r="B617" s="158" t="s">
        <v>83</v>
      </c>
      <c r="C617" s="159">
        <v>35.413728126849946</v>
      </c>
      <c r="D617" s="160">
        <v>41.11372812684995</v>
      </c>
      <c r="E617" s="160">
        <v>0</v>
      </c>
      <c r="F617" s="160">
        <v>5.700000000000003</v>
      </c>
      <c r="G617" s="161">
        <v>41.11372812684995</v>
      </c>
      <c r="H617" s="160">
        <v>3.256</v>
      </c>
      <c r="I617" s="162">
        <v>7.91949586754605</v>
      </c>
      <c r="J617" s="161">
        <v>37.85772812684995</v>
      </c>
      <c r="K617" s="160">
        <v>0.056999999999999995</v>
      </c>
      <c r="L617" s="160">
        <v>0.16399999999999976</v>
      </c>
      <c r="M617" s="160">
        <v>0.21399999999999986</v>
      </c>
      <c r="N617" s="160">
        <v>0.387</v>
      </c>
      <c r="O617" s="160">
        <v>0.9412914314313027</v>
      </c>
      <c r="P617" s="160">
        <v>0.2054999999999999</v>
      </c>
      <c r="Q617" s="146" t="s">
        <v>252</v>
      </c>
      <c r="T617" s="130"/>
    </row>
    <row r="618" spans="1:20" ht="10.5" customHeight="1">
      <c r="A618" s="122"/>
      <c r="B618" s="158" t="s">
        <v>84</v>
      </c>
      <c r="C618" s="159">
        <v>158.51465553600465</v>
      </c>
      <c r="D618" s="160">
        <v>155.41465553600466</v>
      </c>
      <c r="E618" s="160">
        <v>0</v>
      </c>
      <c r="F618" s="160">
        <v>-3.0999999999999943</v>
      </c>
      <c r="G618" s="161">
        <v>155.41465553600466</v>
      </c>
      <c r="H618" s="160">
        <v>10.8429</v>
      </c>
      <c r="I618" s="162">
        <v>6.976755160318869</v>
      </c>
      <c r="J618" s="161">
        <v>144.57175553600467</v>
      </c>
      <c r="K618" s="160">
        <v>0.41380000000000106</v>
      </c>
      <c r="L618" s="160">
        <v>0.4406000000000003</v>
      </c>
      <c r="M618" s="160">
        <v>0.5725000000000002</v>
      </c>
      <c r="N618" s="160">
        <v>0</v>
      </c>
      <c r="O618" s="160">
        <v>0</v>
      </c>
      <c r="P618" s="160">
        <v>0.3567250000000004</v>
      </c>
      <c r="Q618" s="146" t="s">
        <v>252</v>
      </c>
      <c r="T618" s="130"/>
    </row>
    <row r="619" spans="1:20" ht="10.5" customHeight="1">
      <c r="A619" s="122"/>
      <c r="B619" s="158" t="s">
        <v>85</v>
      </c>
      <c r="C619" s="159">
        <v>3.871211834798182</v>
      </c>
      <c r="D619" s="160">
        <v>2.171211834798182</v>
      </c>
      <c r="E619" s="160">
        <v>0</v>
      </c>
      <c r="F619" s="160">
        <v>-1.6999999999999997</v>
      </c>
      <c r="G619" s="161">
        <v>2.171211834798182</v>
      </c>
      <c r="H619" s="160">
        <v>0.046400000000000004</v>
      </c>
      <c r="I619" s="162">
        <v>2.1370554110079714</v>
      </c>
      <c r="J619" s="161">
        <v>2.124811834798182</v>
      </c>
      <c r="K619" s="160">
        <v>0</v>
      </c>
      <c r="L619" s="160">
        <v>0.009399999999999999</v>
      </c>
      <c r="M619" s="160">
        <v>0</v>
      </c>
      <c r="N619" s="160">
        <v>0.012000000000000004</v>
      </c>
      <c r="O619" s="160">
        <v>0.5526867442261996</v>
      </c>
      <c r="P619" s="160">
        <v>0.005350000000000001</v>
      </c>
      <c r="Q619" s="146" t="s">
        <v>252</v>
      </c>
      <c r="T619" s="130"/>
    </row>
    <row r="620" spans="1:20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0.039</v>
      </c>
      <c r="I620" s="162">
        <v>1.373594978808109</v>
      </c>
      <c r="J620" s="161">
        <v>2.8002648926134643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252</v>
      </c>
      <c r="T620" s="130"/>
    </row>
    <row r="621" spans="1:20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0.0791</v>
      </c>
      <c r="I621" s="162">
        <v>2.7226087153548457</v>
      </c>
      <c r="J621" s="161">
        <v>2.8262017994798665</v>
      </c>
      <c r="K621" s="160">
        <v>0</v>
      </c>
      <c r="L621" s="160">
        <v>0.008999999999999998</v>
      </c>
      <c r="M621" s="160">
        <v>0</v>
      </c>
      <c r="N621" s="160">
        <v>0.009000000000000005</v>
      </c>
      <c r="O621" s="160">
        <v>0.3097784884727386</v>
      </c>
      <c r="P621" s="160">
        <v>0.0045000000000000005</v>
      </c>
      <c r="Q621" s="146" t="s">
        <v>252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0.224</v>
      </c>
      <c r="I623" s="162">
        <v>8.427589428297694</v>
      </c>
      <c r="J623" s="161">
        <v>2.433936790891417</v>
      </c>
      <c r="K623" s="160">
        <v>0</v>
      </c>
      <c r="L623" s="160">
        <v>0.06300000000000003</v>
      </c>
      <c r="M623" s="160">
        <v>0</v>
      </c>
      <c r="N623" s="160">
        <v>0</v>
      </c>
      <c r="O623" s="160">
        <v>0</v>
      </c>
      <c r="P623" s="160">
        <v>0.015750000000000007</v>
      </c>
      <c r="Q623" s="146" t="s">
        <v>252</v>
      </c>
      <c r="T623" s="130"/>
    </row>
    <row r="624" spans="1:20" ht="10.5" customHeight="1">
      <c r="A624" s="122"/>
      <c r="B624" s="165" t="s">
        <v>90</v>
      </c>
      <c r="C624" s="159">
        <v>310.2027977890972</v>
      </c>
      <c r="D624" s="160">
        <v>324.00279778909714</v>
      </c>
      <c r="E624" s="160">
        <v>0</v>
      </c>
      <c r="F624" s="160">
        <v>13.799999999999955</v>
      </c>
      <c r="G624" s="161">
        <v>324.00279778909714</v>
      </c>
      <c r="H624" s="160">
        <v>22.36029999847412</v>
      </c>
      <c r="I624" s="162">
        <v>6.9012675665316605</v>
      </c>
      <c r="J624" s="161">
        <v>301.64249779062317</v>
      </c>
      <c r="K624" s="160">
        <v>0.9103000000000008</v>
      </c>
      <c r="L624" s="160">
        <v>1.1190000000000007</v>
      </c>
      <c r="M624" s="160">
        <v>1.2403999999999993</v>
      </c>
      <c r="N624" s="160">
        <v>0.7484000000000001</v>
      </c>
      <c r="O624" s="160">
        <v>0.23098565972481366</v>
      </c>
      <c r="P624" s="166">
        <v>1.0045250000000001</v>
      </c>
      <c r="Q624" s="146" t="s">
        <v>252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91</v>
      </c>
      <c r="C626" s="159">
        <v>31.5086390323412</v>
      </c>
      <c r="D626" s="160">
        <v>22.9086390323412</v>
      </c>
      <c r="E626" s="160">
        <v>0</v>
      </c>
      <c r="F626" s="160">
        <v>-8.600000000000001</v>
      </c>
      <c r="G626" s="161">
        <v>22.9086390323412</v>
      </c>
      <c r="H626" s="160">
        <v>1.2731000000000001</v>
      </c>
      <c r="I626" s="162">
        <v>5.557292156040807</v>
      </c>
      <c r="J626" s="161">
        <v>21.6355390323412</v>
      </c>
      <c r="K626" s="160">
        <v>0.07699999999999993</v>
      </c>
      <c r="L626" s="160">
        <v>0.12539999999999993</v>
      </c>
      <c r="M626" s="160">
        <v>0.03130000000000005</v>
      </c>
      <c r="N626" s="160">
        <v>0.08590000000000003</v>
      </c>
      <c r="O626" s="160">
        <v>0.37496771361550973</v>
      </c>
      <c r="P626" s="160">
        <v>0.07989999999999998</v>
      </c>
      <c r="Q626" s="146" t="s">
        <v>252</v>
      </c>
      <c r="T626" s="130"/>
    </row>
    <row r="627" spans="1:20" ht="10.5" customHeight="1">
      <c r="A627" s="122"/>
      <c r="B627" s="158" t="s">
        <v>92</v>
      </c>
      <c r="C627" s="159">
        <v>70.40944985980708</v>
      </c>
      <c r="D627" s="160">
        <v>50.109449859807086</v>
      </c>
      <c r="E627" s="160">
        <v>0</v>
      </c>
      <c r="F627" s="160">
        <v>-20.299999999999997</v>
      </c>
      <c r="G627" s="161">
        <v>50.109449859807086</v>
      </c>
      <c r="H627" s="160">
        <v>1.4501</v>
      </c>
      <c r="I627" s="162">
        <v>2.8938653368915324</v>
      </c>
      <c r="J627" s="161">
        <v>48.65934985980709</v>
      </c>
      <c r="K627" s="160">
        <v>0.043299999999999915</v>
      </c>
      <c r="L627" s="160">
        <v>0.055299999999999905</v>
      </c>
      <c r="M627" s="160">
        <v>0.09089999999999998</v>
      </c>
      <c r="N627" s="160">
        <v>0.05160000000000009</v>
      </c>
      <c r="O627" s="160">
        <v>0.10297458891359448</v>
      </c>
      <c r="P627" s="160">
        <v>0.060274999999999974</v>
      </c>
      <c r="Q627" s="146" t="s">
        <v>252</v>
      </c>
      <c r="T627" s="130"/>
    </row>
    <row r="628" spans="1:20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94</v>
      </c>
      <c r="C629" s="159">
        <v>0.13424913270371272</v>
      </c>
      <c r="D629" s="160">
        <v>0.13424913270371272</v>
      </c>
      <c r="E629" s="160">
        <v>0</v>
      </c>
      <c r="F629" s="160">
        <v>0</v>
      </c>
      <c r="G629" s="161">
        <v>0.13424913270371272</v>
      </c>
      <c r="H629" s="160">
        <v>0.0013</v>
      </c>
      <c r="I629" s="162">
        <v>0.9683489001519993</v>
      </c>
      <c r="J629" s="161">
        <v>0.13294913270371272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252</v>
      </c>
      <c r="T629" s="130"/>
    </row>
    <row r="630" spans="1:20" ht="10.5" customHeight="1">
      <c r="A630" s="122"/>
      <c r="B630" s="158" t="s">
        <v>95</v>
      </c>
      <c r="C630" s="159">
        <v>17.906252160434065</v>
      </c>
      <c r="D630" s="160">
        <v>8.406252160434065</v>
      </c>
      <c r="E630" s="160">
        <v>0</v>
      </c>
      <c r="F630" s="160">
        <v>-9.5</v>
      </c>
      <c r="G630" s="161">
        <v>8.406252160434065</v>
      </c>
      <c r="H630" s="160">
        <v>0.9413</v>
      </c>
      <c r="I630" s="162">
        <v>11.197617940019004</v>
      </c>
      <c r="J630" s="161">
        <v>7.4649521604340645</v>
      </c>
      <c r="K630" s="160">
        <v>0.3279999999999999</v>
      </c>
      <c r="L630" s="160">
        <v>0.05080000000000012</v>
      </c>
      <c r="M630" s="160">
        <v>0.010000000000000064</v>
      </c>
      <c r="N630" s="160">
        <v>0.010899999999999965</v>
      </c>
      <c r="O630" s="160">
        <v>0.12966539418485792</v>
      </c>
      <c r="P630" s="160">
        <v>0.09992500000000001</v>
      </c>
      <c r="Q630" s="146" t="s">
        <v>252</v>
      </c>
      <c r="T630" s="130"/>
    </row>
    <row r="631" spans="1:20" ht="10.5" customHeight="1">
      <c r="A631" s="122"/>
      <c r="B631" s="158" t="s">
        <v>96</v>
      </c>
      <c r="C631" s="159">
        <v>7.966007847400143</v>
      </c>
      <c r="D631" s="160">
        <v>7.066007847400143</v>
      </c>
      <c r="E631" s="160">
        <v>0</v>
      </c>
      <c r="F631" s="160">
        <v>-0.9000000000000004</v>
      </c>
      <c r="G631" s="161">
        <v>7.066007847400143</v>
      </c>
      <c r="H631" s="160">
        <v>0.06570000000000001</v>
      </c>
      <c r="I631" s="162">
        <v>0.9298036659296037</v>
      </c>
      <c r="J631" s="161">
        <v>7.000307847400143</v>
      </c>
      <c r="K631" s="160">
        <v>4.7704895589362195E-18</v>
      </c>
      <c r="L631" s="160">
        <v>0.0009000000000000028</v>
      </c>
      <c r="M631" s="160">
        <v>4.7704895589362195E-18</v>
      </c>
      <c r="N631" s="160">
        <v>4.7704895589362195E-18</v>
      </c>
      <c r="O631" s="160">
        <v>6.751322192051439E-17</v>
      </c>
      <c r="P631" s="160">
        <v>0.00022500000000000428</v>
      </c>
      <c r="Q631" s="146" t="s">
        <v>252</v>
      </c>
      <c r="T631" s="130"/>
    </row>
    <row r="632" spans="1:20" ht="10.5" customHeight="1">
      <c r="A632" s="122"/>
      <c r="B632" s="158" t="s">
        <v>97</v>
      </c>
      <c r="C632" s="159">
        <v>112.66491564000077</v>
      </c>
      <c r="D632" s="160">
        <v>5.7649156400007655</v>
      </c>
      <c r="E632" s="160">
        <v>0</v>
      </c>
      <c r="F632" s="160">
        <v>-106.9</v>
      </c>
      <c r="G632" s="161">
        <v>5.7649156400007655</v>
      </c>
      <c r="H632" s="160">
        <v>0.08349999999999999</v>
      </c>
      <c r="I632" s="162">
        <v>1.4484166848968654</v>
      </c>
      <c r="J632" s="161">
        <v>5.681415640000766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252</v>
      </c>
      <c r="T632" s="130"/>
    </row>
    <row r="633" spans="1:20" ht="10.5" customHeight="1">
      <c r="A633" s="122"/>
      <c r="B633" s="158" t="s">
        <v>98</v>
      </c>
      <c r="C633" s="159">
        <v>36.64317143632069</v>
      </c>
      <c r="D633" s="160">
        <v>6.643171436320692</v>
      </c>
      <c r="E633" s="160">
        <v>0</v>
      </c>
      <c r="F633" s="160">
        <v>-30</v>
      </c>
      <c r="G633" s="161">
        <v>6.643171436320692</v>
      </c>
      <c r="H633" s="160">
        <v>0</v>
      </c>
      <c r="I633" s="162">
        <v>0</v>
      </c>
      <c r="J633" s="161">
        <v>6.643171436320692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252</v>
      </c>
      <c r="T633" s="130"/>
    </row>
    <row r="634" spans="1:20" ht="10.5" customHeight="1">
      <c r="A634" s="122"/>
      <c r="B634" s="158" t="s">
        <v>99</v>
      </c>
      <c r="C634" s="159">
        <v>366.92269601692703</v>
      </c>
      <c r="D634" s="160">
        <v>376.322696016927</v>
      </c>
      <c r="E634" s="160">
        <v>0</v>
      </c>
      <c r="F634" s="160">
        <v>9.399999999999977</v>
      </c>
      <c r="G634" s="161">
        <v>376.322696016927</v>
      </c>
      <c r="H634" s="160">
        <v>19.968</v>
      </c>
      <c r="I634" s="162">
        <v>5.3060844353383985</v>
      </c>
      <c r="J634" s="161">
        <v>356.354696016927</v>
      </c>
      <c r="K634" s="160">
        <v>0.27659999999999973</v>
      </c>
      <c r="L634" s="160">
        <v>2.1952000000000007</v>
      </c>
      <c r="M634" s="160">
        <v>3.4911</v>
      </c>
      <c r="N634" s="160">
        <v>2.2270000000000003</v>
      </c>
      <c r="O634" s="160">
        <v>0.5917793488330636</v>
      </c>
      <c r="P634" s="160">
        <v>2.0474750000000004</v>
      </c>
      <c r="Q634" s="146" t="s">
        <v>252</v>
      </c>
      <c r="T634" s="130"/>
    </row>
    <row r="635" spans="1:20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17.677799999999998</v>
      </c>
      <c r="I635" s="162">
        <v>10.857814305641472</v>
      </c>
      <c r="J635" s="161">
        <v>145.1339731836233</v>
      </c>
      <c r="K635" s="160">
        <v>-5.3594</v>
      </c>
      <c r="L635" s="160">
        <v>1.0410000000000013</v>
      </c>
      <c r="M635" s="160">
        <v>0.8337999999999974</v>
      </c>
      <c r="N635" s="160">
        <v>0</v>
      </c>
      <c r="O635" s="160">
        <v>0</v>
      </c>
      <c r="P635" s="160">
        <v>-0.8711500000000003</v>
      </c>
      <c r="Q635" s="146" t="s">
        <v>252</v>
      </c>
      <c r="T635" s="130"/>
    </row>
    <row r="636" spans="1:20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5" customHeight="1">
      <c r="A637" s="122"/>
      <c r="B637" s="158" t="s">
        <v>102</v>
      </c>
      <c r="C637" s="159">
        <v>25.80732810397342</v>
      </c>
      <c r="D637" s="160">
        <v>25.80732810397342</v>
      </c>
      <c r="E637" s="160">
        <v>0</v>
      </c>
      <c r="F637" s="160">
        <v>0</v>
      </c>
      <c r="G637" s="161">
        <v>25.80732810397342</v>
      </c>
      <c r="H637" s="160">
        <v>0</v>
      </c>
      <c r="I637" s="162">
        <v>0</v>
      </c>
      <c r="J637" s="161">
        <v>25.80732810397342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252</v>
      </c>
      <c r="T637" s="130"/>
    </row>
    <row r="638" spans="1:20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8.4474</v>
      </c>
      <c r="I638" s="162">
        <v>16.02516458240486</v>
      </c>
      <c r="J638" s="161">
        <v>44.26594317074651</v>
      </c>
      <c r="K638" s="160">
        <v>1.7316000000000007</v>
      </c>
      <c r="L638" s="160">
        <v>0</v>
      </c>
      <c r="M638" s="160">
        <v>0.5175999999999998</v>
      </c>
      <c r="N638" s="160">
        <v>0.6350999999999996</v>
      </c>
      <c r="O638" s="160">
        <v>1.204818290395307</v>
      </c>
      <c r="P638" s="160">
        <v>0.721075</v>
      </c>
      <c r="Q638" s="146" t="s">
        <v>252</v>
      </c>
      <c r="T638" s="130"/>
    </row>
    <row r="639" spans="1:20" ht="10.5" customHeight="1">
      <c r="A639" s="122"/>
      <c r="B639" s="165" t="s">
        <v>105</v>
      </c>
      <c r="C639" s="169">
        <v>1202.6906233733753</v>
      </c>
      <c r="D639" s="160">
        <v>1042.690623373375</v>
      </c>
      <c r="E639" s="160">
        <v>0</v>
      </c>
      <c r="F639" s="160">
        <v>-160.00000000000023</v>
      </c>
      <c r="G639" s="161">
        <v>1042.690623373375</v>
      </c>
      <c r="H639" s="160">
        <v>72.26849999847411</v>
      </c>
      <c r="I639" s="162">
        <v>6.930962874171318</v>
      </c>
      <c r="J639" s="161">
        <v>970.4221233749009</v>
      </c>
      <c r="K639" s="160">
        <v>-1.992600000000003</v>
      </c>
      <c r="L639" s="160">
        <v>4.587600000000002</v>
      </c>
      <c r="M639" s="160">
        <v>6.215100000000007</v>
      </c>
      <c r="N639" s="160">
        <v>3.7589000000000006</v>
      </c>
      <c r="O639" s="160">
        <v>0.36050002903440165</v>
      </c>
      <c r="P639" s="160">
        <v>3.1422500000000015</v>
      </c>
      <c r="Q639" s="146" t="s">
        <v>252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0.3081</v>
      </c>
      <c r="I642" s="162">
        <v>15.685215198572678</v>
      </c>
      <c r="J642" s="161">
        <v>1.6561701493061851</v>
      </c>
      <c r="K642" s="160">
        <v>0</v>
      </c>
      <c r="L642" s="160">
        <v>0.039599999999999996</v>
      </c>
      <c r="M642" s="160">
        <v>0.010400000000000006</v>
      </c>
      <c r="N642" s="160">
        <v>0.01189999999999998</v>
      </c>
      <c r="O642" s="160">
        <v>0.6058229823531794</v>
      </c>
      <c r="P642" s="160">
        <v>0.015474999999999996</v>
      </c>
      <c r="Q642" s="146" t="s">
        <v>252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59">
        <v>29.671706477318455</v>
      </c>
      <c r="E643" s="170">
        <v>0</v>
      </c>
      <c r="F643" s="160">
        <v>-9.000000000000004</v>
      </c>
      <c r="G643" s="161">
        <v>29.671706477318455</v>
      </c>
      <c r="H643" s="160">
        <v>2.1523</v>
      </c>
      <c r="I643" s="162">
        <v>7.253711550581878</v>
      </c>
      <c r="J643" s="161">
        <v>27.519406477318455</v>
      </c>
      <c r="K643" s="160">
        <v>0.08810000000000007</v>
      </c>
      <c r="L643" s="160">
        <v>0.2812000000000002</v>
      </c>
      <c r="M643" s="160">
        <v>0.0501999999999998</v>
      </c>
      <c r="N643" s="160">
        <v>0.12539999999999996</v>
      </c>
      <c r="O643" s="160">
        <v>0.4226248331751926</v>
      </c>
      <c r="P643" s="160">
        <v>0.136225</v>
      </c>
      <c r="Q643" s="146" t="s">
        <v>252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104.00240000000008</v>
      </c>
      <c r="D645" s="160"/>
      <c r="E645" s="160"/>
      <c r="F645" s="160"/>
      <c r="G645" s="161">
        <v>104.00240000000008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1347.329</v>
      </c>
      <c r="D646" s="173">
        <v>1074.3265999999996</v>
      </c>
      <c r="E646" s="174">
        <v>0</v>
      </c>
      <c r="F646" s="177">
        <v>-169.00000000000023</v>
      </c>
      <c r="G646" s="185">
        <v>1178.3289999999997</v>
      </c>
      <c r="H646" s="177">
        <v>74.7288999984741</v>
      </c>
      <c r="I646" s="176">
        <v>6.341938456787037</v>
      </c>
      <c r="J646" s="185">
        <v>1103.6001000015256</v>
      </c>
      <c r="K646" s="177">
        <v>-1.9045000000000023</v>
      </c>
      <c r="L646" s="177">
        <v>4.908399999999993</v>
      </c>
      <c r="M646" s="177">
        <v>6.275700000000008</v>
      </c>
      <c r="N646" s="177">
        <v>3.8962000000000074</v>
      </c>
      <c r="O646" s="177">
        <v>0.36266438902285475</v>
      </c>
      <c r="P646" s="186">
        <v>3.2939500000000015</v>
      </c>
      <c r="Q646" s="153" t="s">
        <v>252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43558</v>
      </c>
      <c r="L651" s="151">
        <v>43566</v>
      </c>
      <c r="M651" s="151">
        <v>43572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8" t="s">
        <v>115</v>
      </c>
      <c r="D653" s="278"/>
      <c r="E653" s="278"/>
      <c r="F653" s="278"/>
      <c r="G653" s="278"/>
      <c r="H653" s="278"/>
      <c r="I653" s="278"/>
      <c r="J653" s="278"/>
      <c r="K653" s="278"/>
      <c r="L653" s="278"/>
      <c r="M653" s="278"/>
      <c r="N653" s="278"/>
      <c r="O653" s="278"/>
      <c r="P653" s="279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259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251</v>
      </c>
      <c r="C692" s="123"/>
      <c r="P692" s="128"/>
      <c r="T692" s="130"/>
    </row>
    <row r="693" spans="1:20" ht="10.5" customHeight="1">
      <c r="A693" s="122"/>
      <c r="B693" s="131" t="s">
        <v>258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43558</v>
      </c>
      <c r="L697" s="151">
        <v>43566</v>
      </c>
      <c r="M697" s="151">
        <v>43572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8" t="s">
        <v>165</v>
      </c>
      <c r="D699" s="278"/>
      <c r="E699" s="278"/>
      <c r="F699" s="278"/>
      <c r="G699" s="278"/>
      <c r="H699" s="278"/>
      <c r="I699" s="278"/>
      <c r="J699" s="278"/>
      <c r="K699" s="278"/>
      <c r="L699" s="278"/>
      <c r="M699" s="278"/>
      <c r="N699" s="278"/>
      <c r="O699" s="278"/>
      <c r="P699" s="279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252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252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252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252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252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252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47.24922681648533</v>
      </c>
      <c r="E712" s="160">
        <v>0</v>
      </c>
      <c r="F712" s="160">
        <v>0</v>
      </c>
      <c r="G712" s="161">
        <v>47.24922681648533</v>
      </c>
      <c r="H712" s="160">
        <v>0</v>
      </c>
      <c r="I712" s="162">
        <v>0</v>
      </c>
      <c r="J712" s="161">
        <v>47.24922681648533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252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252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252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252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252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252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375.4927880408362</v>
      </c>
      <c r="E725" s="160">
        <v>0</v>
      </c>
      <c r="F725" s="160">
        <v>0</v>
      </c>
      <c r="G725" s="161">
        <v>375.4927880408362</v>
      </c>
      <c r="H725" s="160">
        <v>0</v>
      </c>
      <c r="I725" s="162">
        <v>0</v>
      </c>
      <c r="J725" s="161">
        <v>375.4927880408362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252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387.345</v>
      </c>
      <c r="E732" s="174">
        <v>0</v>
      </c>
      <c r="F732" s="177">
        <v>0</v>
      </c>
      <c r="G732" s="185">
        <v>387.345</v>
      </c>
      <c r="H732" s="177">
        <v>0</v>
      </c>
      <c r="I732" s="176">
        <v>0</v>
      </c>
      <c r="J732" s="185">
        <v>387.345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252</v>
      </c>
      <c r="T732" s="130"/>
    </row>
    <row r="733" spans="1:20" ht="10.5" customHeight="1">
      <c r="A733" s="122"/>
      <c r="B733" s="187" t="s">
        <v>260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251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258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43558</v>
      </c>
      <c r="L743" s="151">
        <v>43566</v>
      </c>
      <c r="M743" s="151">
        <v>43572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8" t="s">
        <v>123</v>
      </c>
      <c r="D745" s="278"/>
      <c r="E745" s="278"/>
      <c r="F745" s="278"/>
      <c r="G745" s="278"/>
      <c r="H745" s="278"/>
      <c r="I745" s="278"/>
      <c r="J745" s="278"/>
      <c r="K745" s="278"/>
      <c r="L745" s="278"/>
      <c r="M745" s="278"/>
      <c r="N745" s="278"/>
      <c r="O745" s="278"/>
      <c r="P745" s="279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7.235</v>
      </c>
      <c r="I746" s="162" t="s">
        <v>118</v>
      </c>
      <c r="J746" s="161">
        <v>-7.235</v>
      </c>
      <c r="K746" s="160">
        <v>0.8519999999999999</v>
      </c>
      <c r="L746" s="160">
        <v>0.9239999999999999</v>
      </c>
      <c r="M746" s="160">
        <v>1.6130000000000004</v>
      </c>
      <c r="N746" s="160">
        <v>1.42</v>
      </c>
      <c r="O746" s="160" t="s">
        <v>42</v>
      </c>
      <c r="P746" s="160">
        <v>1.20225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3.001</v>
      </c>
      <c r="I747" s="162" t="s">
        <v>118</v>
      </c>
      <c r="J747" s="161">
        <v>-3.001</v>
      </c>
      <c r="K747" s="160">
        <v>1.095</v>
      </c>
      <c r="L747" s="160">
        <v>0.29800000000000004</v>
      </c>
      <c r="M747" s="160">
        <v>1.6079999999999999</v>
      </c>
      <c r="N747" s="160">
        <v>0</v>
      </c>
      <c r="O747" s="160" t="s">
        <v>42</v>
      </c>
      <c r="P747" s="160">
        <v>0.75025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1.018</v>
      </c>
      <c r="O749" s="160" t="s">
        <v>42</v>
      </c>
      <c r="P749" s="160">
        <v>0.2545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7.222</v>
      </c>
      <c r="I752" s="162" t="s">
        <v>118</v>
      </c>
      <c r="J752" s="161">
        <v>-7.222</v>
      </c>
      <c r="K752" s="160">
        <v>1.036</v>
      </c>
      <c r="L752" s="160">
        <v>1.8879999999999995</v>
      </c>
      <c r="M752" s="160">
        <v>0.7300000000000004</v>
      </c>
      <c r="N752" s="160">
        <v>0.6130000000000004</v>
      </c>
      <c r="O752" s="160" t="s">
        <v>42</v>
      </c>
      <c r="P752" s="160">
        <v>1.06675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18.476000000000003</v>
      </c>
      <c r="I756" s="162" t="s">
        <v>118</v>
      </c>
      <c r="J756" s="161">
        <v>-18.476000000000003</v>
      </c>
      <c r="K756" s="160">
        <v>2.9829999999999997</v>
      </c>
      <c r="L756" s="160">
        <v>3.1099999999999994</v>
      </c>
      <c r="M756" s="160">
        <v>3.9510000000000005</v>
      </c>
      <c r="N756" s="160">
        <v>3.051</v>
      </c>
      <c r="O756" s="160" t="s">
        <v>42</v>
      </c>
      <c r="P756" s="166">
        <v>3.2737500000000006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6.155</v>
      </c>
      <c r="I758" s="162" t="s">
        <v>118</v>
      </c>
      <c r="J758" s="161">
        <v>-6.155</v>
      </c>
      <c r="K758" s="160">
        <v>1.5399999999999998</v>
      </c>
      <c r="L758" s="160">
        <v>0</v>
      </c>
      <c r="M758" s="160">
        <v>1.56</v>
      </c>
      <c r="N758" s="160">
        <v>1.4080000000000004</v>
      </c>
      <c r="O758" s="160" t="s">
        <v>42</v>
      </c>
      <c r="P758" s="160">
        <v>1.127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24.631000000000004</v>
      </c>
      <c r="I771" s="162" t="s">
        <v>118</v>
      </c>
      <c r="J771" s="161">
        <v>-24.631000000000004</v>
      </c>
      <c r="K771" s="160">
        <v>4.523</v>
      </c>
      <c r="L771" s="160">
        <v>3.1099999999999994</v>
      </c>
      <c r="M771" s="160">
        <v>5.511000000000001</v>
      </c>
      <c r="N771" s="160">
        <v>4.459000000000003</v>
      </c>
      <c r="O771" s="160" t="s">
        <v>42</v>
      </c>
      <c r="P771" s="160">
        <v>4.40075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24.631000000000004</v>
      </c>
      <c r="I778" s="176" t="e">
        <v>#DIV/0!</v>
      </c>
      <c r="J778" s="185">
        <v>-24.631000000000004</v>
      </c>
      <c r="K778" s="177">
        <v>4.523</v>
      </c>
      <c r="L778" s="177">
        <v>3.1099999999999994</v>
      </c>
      <c r="M778" s="177">
        <v>5.511000000000001</v>
      </c>
      <c r="N778" s="177">
        <v>4.459000000000003</v>
      </c>
      <c r="O778" s="177" t="s">
        <v>42</v>
      </c>
      <c r="P778" s="177">
        <v>4.40075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43558</v>
      </c>
      <c r="L783" s="151">
        <v>43566</v>
      </c>
      <c r="M783" s="151">
        <v>43572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8" t="s">
        <v>124</v>
      </c>
      <c r="D785" s="278"/>
      <c r="E785" s="278"/>
      <c r="F785" s="278"/>
      <c r="G785" s="278"/>
      <c r="H785" s="278"/>
      <c r="I785" s="278"/>
      <c r="J785" s="278"/>
      <c r="K785" s="278"/>
      <c r="L785" s="278"/>
      <c r="M785" s="278"/>
      <c r="N785" s="278"/>
      <c r="O785" s="278"/>
      <c r="P785" s="279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45.349000000000004</v>
      </c>
      <c r="I786" s="162" t="s">
        <v>118</v>
      </c>
      <c r="J786" s="161">
        <v>-45.349000000000004</v>
      </c>
      <c r="K786" s="160">
        <v>5.981999999999999</v>
      </c>
      <c r="L786" s="160">
        <v>3.2209999999999965</v>
      </c>
      <c r="M786" s="160">
        <v>1.1510000000000034</v>
      </c>
      <c r="N786" s="160">
        <v>4.563000000000002</v>
      </c>
      <c r="O786" s="160" t="s">
        <v>42</v>
      </c>
      <c r="P786" s="160">
        <v>3.7292500000000004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</v>
      </c>
      <c r="I787" s="162" t="s">
        <v>118</v>
      </c>
      <c r="J787" s="161">
        <v>-2.0506</v>
      </c>
      <c r="K787" s="160">
        <v>-0.246</v>
      </c>
      <c r="L787" s="160">
        <v>0.246</v>
      </c>
      <c r="M787" s="160">
        <v>-0.246</v>
      </c>
      <c r="N787" s="160">
        <v>0</v>
      </c>
      <c r="O787" s="160" t="s">
        <v>42</v>
      </c>
      <c r="P787" s="160">
        <v>-0.0615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4.032</v>
      </c>
      <c r="I788" s="162" t="s">
        <v>118</v>
      </c>
      <c r="J788" s="161">
        <v>-4.032</v>
      </c>
      <c r="K788" s="160">
        <v>0.19799999999999995</v>
      </c>
      <c r="L788" s="160">
        <v>0.09299999999999997</v>
      </c>
      <c r="M788" s="160">
        <v>1.0050000000000003</v>
      </c>
      <c r="N788" s="160">
        <v>-0.15200000000000014</v>
      </c>
      <c r="O788" s="160" t="s">
        <v>42</v>
      </c>
      <c r="P788" s="160">
        <v>0.28600000000000003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2.198</v>
      </c>
      <c r="I789" s="162" t="s">
        <v>118</v>
      </c>
      <c r="J789" s="161">
        <v>-2.198</v>
      </c>
      <c r="K789" s="160">
        <v>0.314</v>
      </c>
      <c r="L789" s="160">
        <v>0</v>
      </c>
      <c r="M789" s="160">
        <v>0</v>
      </c>
      <c r="N789" s="160">
        <v>1.4769999999999999</v>
      </c>
      <c r="O789" s="160" t="s">
        <v>42</v>
      </c>
      <c r="P789" s="160">
        <v>0.44775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0.07400000000000001</v>
      </c>
      <c r="L791" s="160">
        <v>0.01899999999999999</v>
      </c>
      <c r="M791" s="160">
        <v>0</v>
      </c>
      <c r="N791" s="160">
        <v>0</v>
      </c>
      <c r="O791" s="160" t="s">
        <v>42</v>
      </c>
      <c r="P791" s="160">
        <v>0.02325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1.037</v>
      </c>
      <c r="I792" s="162" t="s">
        <v>118</v>
      </c>
      <c r="J792" s="161">
        <v>-1.037</v>
      </c>
      <c r="K792" s="160">
        <v>0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0.202</v>
      </c>
      <c r="I793" s="162" t="s">
        <v>118</v>
      </c>
      <c r="J793" s="161">
        <v>-0.202</v>
      </c>
      <c r="K793" s="160">
        <v>0.032</v>
      </c>
      <c r="L793" s="160">
        <v>0.024999999999999994</v>
      </c>
      <c r="M793" s="160">
        <v>0.010000000000000009</v>
      </c>
      <c r="N793" s="160">
        <v>0</v>
      </c>
      <c r="O793" s="160" t="s">
        <v>42</v>
      </c>
      <c r="P793" s="160">
        <v>0.01675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2.441</v>
      </c>
      <c r="I795" s="162" t="s">
        <v>118</v>
      </c>
      <c r="J795" s="161">
        <v>-2.441</v>
      </c>
      <c r="K795" s="160">
        <v>0</v>
      </c>
      <c r="L795" s="160">
        <v>0</v>
      </c>
      <c r="M795" s="160">
        <v>0.607</v>
      </c>
      <c r="N795" s="160">
        <v>1.682</v>
      </c>
      <c r="O795" s="160" t="s">
        <v>42</v>
      </c>
      <c r="P795" s="160">
        <v>0.5722499999999999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57.4906</v>
      </c>
      <c r="I796" s="162" t="s">
        <v>118</v>
      </c>
      <c r="J796" s="161">
        <v>-57.4906</v>
      </c>
      <c r="K796" s="160">
        <v>6.353999999999999</v>
      </c>
      <c r="L796" s="160">
        <v>3.6039999999999965</v>
      </c>
      <c r="M796" s="160">
        <v>2.5270000000000037</v>
      </c>
      <c r="N796" s="160">
        <v>7.570000000000002</v>
      </c>
      <c r="O796" s="160" t="s">
        <v>42</v>
      </c>
      <c r="P796" s="166">
        <v>5.01375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118</v>
      </c>
      <c r="J798" s="161">
        <v>-0.185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3.7865</v>
      </c>
      <c r="I799" s="162" t="s">
        <v>118</v>
      </c>
      <c r="J799" s="161">
        <v>-3.7865</v>
      </c>
      <c r="K799" s="160">
        <v>0</v>
      </c>
      <c r="L799" s="160">
        <v>0</v>
      </c>
      <c r="M799" s="160">
        <v>1.2343000000000002</v>
      </c>
      <c r="N799" s="160">
        <v>0</v>
      </c>
      <c r="O799" s="160" t="s">
        <v>42</v>
      </c>
      <c r="P799" s="160">
        <v>0.30857500000000004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</v>
      </c>
      <c r="I801" s="162" t="s">
        <v>118</v>
      </c>
      <c r="J801" s="161">
        <v>-0.2068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2.9878</v>
      </c>
      <c r="I802" s="162" t="s">
        <v>118</v>
      </c>
      <c r="J802" s="161">
        <v>-2.9878</v>
      </c>
      <c r="K802" s="160">
        <v>0</v>
      </c>
      <c r="L802" s="160">
        <v>0</v>
      </c>
      <c r="M802" s="160">
        <v>1.3688999999999998</v>
      </c>
      <c r="N802" s="160">
        <v>0.13580000000000014</v>
      </c>
      <c r="O802" s="160" t="s">
        <v>42</v>
      </c>
      <c r="P802" s="160">
        <v>0.376175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0.0117</v>
      </c>
      <c r="I804" s="162" t="s">
        <v>118</v>
      </c>
      <c r="J804" s="161">
        <v>-0.0117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64.6684</v>
      </c>
      <c r="I811" s="162" t="s">
        <v>118</v>
      </c>
      <c r="J811" s="161">
        <v>-64.6684</v>
      </c>
      <c r="K811" s="160">
        <v>6.353999999999999</v>
      </c>
      <c r="L811" s="160">
        <v>3.603999999999999</v>
      </c>
      <c r="M811" s="160">
        <v>5.130200000000002</v>
      </c>
      <c r="N811" s="160">
        <v>7.705800000000011</v>
      </c>
      <c r="O811" s="160" t="s">
        <v>42</v>
      </c>
      <c r="P811" s="160">
        <v>5.698500000000003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74.4</v>
      </c>
      <c r="D817" s="160"/>
      <c r="E817" s="160"/>
      <c r="F817" s="160"/>
      <c r="G817" s="161">
        <v>74.4</v>
      </c>
      <c r="H817" s="160"/>
      <c r="I817" s="162"/>
      <c r="J817" s="161">
        <v>74.4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74.4</v>
      </c>
      <c r="D818" s="177">
        <v>74.4</v>
      </c>
      <c r="E818" s="177">
        <v>74.4</v>
      </c>
      <c r="F818" s="177">
        <v>0</v>
      </c>
      <c r="G818" s="185">
        <v>74.4</v>
      </c>
      <c r="H818" s="177">
        <v>64.6684</v>
      </c>
      <c r="I818" s="176">
        <v>86.91989247311828</v>
      </c>
      <c r="J818" s="185">
        <v>9.7316</v>
      </c>
      <c r="K818" s="177">
        <v>6.353999999999999</v>
      </c>
      <c r="L818" s="177">
        <v>3.603999999999999</v>
      </c>
      <c r="M818" s="177">
        <v>5.130200000000002</v>
      </c>
      <c r="N818" s="177">
        <v>7.705800000000011</v>
      </c>
      <c r="O818" s="177">
        <v>10.357258064516142</v>
      </c>
      <c r="P818" s="186">
        <v>5.698500000000003</v>
      </c>
      <c r="Q818" s="153">
        <v>0</v>
      </c>
      <c r="T818" s="130"/>
    </row>
    <row r="819" spans="1:20" ht="10.5" customHeight="1">
      <c r="A819" s="122"/>
      <c r="B819" s="187" t="s">
        <v>260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251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258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43558</v>
      </c>
      <c r="L829" s="151">
        <v>43566</v>
      </c>
      <c r="M829" s="151">
        <v>43572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0" t="s">
        <v>151</v>
      </c>
      <c r="D831" s="278"/>
      <c r="E831" s="278"/>
      <c r="F831" s="278"/>
      <c r="G831" s="278"/>
      <c r="H831" s="278"/>
      <c r="I831" s="278"/>
      <c r="J831" s="278"/>
      <c r="K831" s="278"/>
      <c r="L831" s="278"/>
      <c r="M831" s="278"/>
      <c r="N831" s="278"/>
      <c r="O831" s="278"/>
      <c r="P831" s="279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2807.659760824956</v>
      </c>
      <c r="E832" s="160">
        <v>0</v>
      </c>
      <c r="F832" s="160">
        <v>215.5</v>
      </c>
      <c r="G832" s="161">
        <v>2807.659760824956</v>
      </c>
      <c r="H832" s="160">
        <v>708.567</v>
      </c>
      <c r="I832" s="162">
        <v>25.236925424033803</v>
      </c>
      <c r="J832" s="161">
        <v>2099.092760824956</v>
      </c>
      <c r="K832" s="160">
        <v>47.222999999999985</v>
      </c>
      <c r="L832" s="160">
        <v>31.968999999999994</v>
      </c>
      <c r="M832" s="160">
        <v>120.34600000000003</v>
      </c>
      <c r="N832" s="160">
        <v>350.282</v>
      </c>
      <c r="O832" s="160">
        <v>12.475941881828266</v>
      </c>
      <c r="P832" s="160">
        <v>137.45499999999998</v>
      </c>
      <c r="Q832" s="146">
        <v>13.271126993015576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582.9585781130288</v>
      </c>
      <c r="E833" s="160">
        <v>43.5</v>
      </c>
      <c r="F833" s="160">
        <v>-114.69999999999993</v>
      </c>
      <c r="G833" s="161">
        <v>582.9585781130288</v>
      </c>
      <c r="H833" s="160">
        <v>198.371</v>
      </c>
      <c r="I833" s="162">
        <v>34.02831821123631</v>
      </c>
      <c r="J833" s="161">
        <v>384.5875781130288</v>
      </c>
      <c r="K833" s="160">
        <v>33.681</v>
      </c>
      <c r="L833" s="160">
        <v>55.634</v>
      </c>
      <c r="M833" s="160">
        <v>52.61500000000001</v>
      </c>
      <c r="N833" s="160">
        <v>56.441</v>
      </c>
      <c r="O833" s="160">
        <v>9.681819964412078</v>
      </c>
      <c r="P833" s="160">
        <v>49.59275</v>
      </c>
      <c r="Q833" s="146">
        <v>5.754915347768148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700.6</v>
      </c>
      <c r="E834" s="160">
        <v>-43.5</v>
      </c>
      <c r="F834" s="160">
        <v>-42.299999999999955</v>
      </c>
      <c r="G834" s="161">
        <v>700.6</v>
      </c>
      <c r="H834" s="160">
        <v>0</v>
      </c>
      <c r="I834" s="162">
        <v>0</v>
      </c>
      <c r="J834" s="161">
        <v>700.6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252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1189.9975523792154</v>
      </c>
      <c r="E835" s="160">
        <v>0</v>
      </c>
      <c r="F835" s="160">
        <v>-62.59999999999991</v>
      </c>
      <c r="G835" s="161">
        <v>1189.9975523792154</v>
      </c>
      <c r="H835" s="160">
        <v>28.344</v>
      </c>
      <c r="I835" s="162">
        <v>2.381853638549976</v>
      </c>
      <c r="J835" s="161">
        <v>1161.6535523792154</v>
      </c>
      <c r="K835" s="160">
        <v>0</v>
      </c>
      <c r="L835" s="160">
        <v>0</v>
      </c>
      <c r="M835" s="160">
        <v>0</v>
      </c>
      <c r="N835" s="160">
        <v>28.344</v>
      </c>
      <c r="O835" s="160">
        <v>2.381853638549976</v>
      </c>
      <c r="P835" s="160">
        <v>7.086</v>
      </c>
      <c r="Q835" s="146" t="s">
        <v>252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28.36965021533812</v>
      </c>
      <c r="E836" s="160">
        <v>0</v>
      </c>
      <c r="F836" s="160">
        <v>15.299999999999999</v>
      </c>
      <c r="G836" s="161">
        <v>28.36965021533812</v>
      </c>
      <c r="H836" s="160">
        <v>0</v>
      </c>
      <c r="I836" s="162">
        <v>0</v>
      </c>
      <c r="J836" s="161">
        <v>28.36965021533812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252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750.7451058140248</v>
      </c>
      <c r="E838" s="160">
        <v>0</v>
      </c>
      <c r="F838" s="160">
        <v>290.3999999999999</v>
      </c>
      <c r="G838" s="161">
        <v>750.7451058140248</v>
      </c>
      <c r="H838" s="160">
        <v>473.556</v>
      </c>
      <c r="I838" s="162">
        <v>63.07813348800035</v>
      </c>
      <c r="J838" s="161">
        <v>277.1891058140248</v>
      </c>
      <c r="K838" s="160">
        <v>69.67399999999998</v>
      </c>
      <c r="L838" s="160">
        <v>99.97000000000003</v>
      </c>
      <c r="M838" s="160">
        <v>19.300999999999988</v>
      </c>
      <c r="N838" s="160">
        <v>71.856</v>
      </c>
      <c r="O838" s="160">
        <v>9.571291167071587</v>
      </c>
      <c r="P838" s="160">
        <v>65.20025</v>
      </c>
      <c r="Q838" s="146">
        <v>2.251350352399336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252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553.3</v>
      </c>
      <c r="E841" s="160">
        <v>0</v>
      </c>
      <c r="F841" s="160">
        <v>178.09999999999997</v>
      </c>
      <c r="G841" s="161">
        <v>553.3</v>
      </c>
      <c r="H841" s="160">
        <v>0</v>
      </c>
      <c r="I841" s="162">
        <v>0</v>
      </c>
      <c r="J841" s="161">
        <v>553.3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252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6721.030647346564</v>
      </c>
      <c r="E842" s="160">
        <v>0</v>
      </c>
      <c r="F842" s="160">
        <v>479.70000000000164</v>
      </c>
      <c r="G842" s="161">
        <v>6721.030647346564</v>
      </c>
      <c r="H842" s="160">
        <v>1408.838</v>
      </c>
      <c r="I842" s="162">
        <v>20.961636301364038</v>
      </c>
      <c r="J842" s="161">
        <v>5312.192647346563</v>
      </c>
      <c r="K842" s="160">
        <v>150.57799999999997</v>
      </c>
      <c r="L842" s="160">
        <v>187.57300000000004</v>
      </c>
      <c r="M842" s="160">
        <v>192.26200000000003</v>
      </c>
      <c r="N842" s="160">
        <v>506.92299999999994</v>
      </c>
      <c r="O842" s="160">
        <v>7.542340254022366</v>
      </c>
      <c r="P842" s="166">
        <v>259.334</v>
      </c>
      <c r="Q842" s="146">
        <v>18.483980686475984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475.9194665899692</v>
      </c>
      <c r="E844" s="160">
        <v>0</v>
      </c>
      <c r="F844" s="160">
        <v>-138.59999999999997</v>
      </c>
      <c r="G844" s="161">
        <v>475.9194665899692</v>
      </c>
      <c r="H844" s="160">
        <v>466.776</v>
      </c>
      <c r="I844" s="162">
        <v>98.0787786102797</v>
      </c>
      <c r="J844" s="161">
        <v>9.143466589969194</v>
      </c>
      <c r="K844" s="160">
        <v>56.716999999999985</v>
      </c>
      <c r="L844" s="160">
        <v>0</v>
      </c>
      <c r="M844" s="160">
        <v>83.71100000000001</v>
      </c>
      <c r="N844" s="160">
        <v>178.894</v>
      </c>
      <c r="O844" s="160">
        <v>37.58913273327544</v>
      </c>
      <c r="P844" s="160">
        <v>79.8305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95.33816759727995</v>
      </c>
      <c r="E845" s="160">
        <v>0</v>
      </c>
      <c r="F845" s="160">
        <v>-236</v>
      </c>
      <c r="G845" s="161">
        <v>95.33816759727995</v>
      </c>
      <c r="H845" s="160">
        <v>0</v>
      </c>
      <c r="I845" s="162">
        <v>0</v>
      </c>
      <c r="J845" s="161">
        <v>95.33816759727995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252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938.1297656970155</v>
      </c>
      <c r="E847" s="160">
        <v>0</v>
      </c>
      <c r="F847" s="160">
        <v>0</v>
      </c>
      <c r="G847" s="161">
        <v>938.1297656970155</v>
      </c>
      <c r="H847" s="160">
        <v>0</v>
      </c>
      <c r="I847" s="162">
        <v>0</v>
      </c>
      <c r="J847" s="161">
        <v>938.1297656970155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252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87.2453002493498</v>
      </c>
      <c r="E848" s="160">
        <v>0</v>
      </c>
      <c r="F848" s="160">
        <v>-54.3</v>
      </c>
      <c r="G848" s="161">
        <v>87.2453002493498</v>
      </c>
      <c r="H848" s="160">
        <v>0</v>
      </c>
      <c r="I848" s="162">
        <v>0</v>
      </c>
      <c r="J848" s="161">
        <v>87.2453002493498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252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69.97228833017418</v>
      </c>
      <c r="E849" s="160">
        <v>0</v>
      </c>
      <c r="F849" s="160">
        <v>-0.7999999999999972</v>
      </c>
      <c r="G849" s="161">
        <v>69.97228833017418</v>
      </c>
      <c r="H849" s="160">
        <v>0</v>
      </c>
      <c r="I849" s="162">
        <v>0</v>
      </c>
      <c r="J849" s="161">
        <v>69.97228833017418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252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377.28395631280694</v>
      </c>
      <c r="E850" s="160">
        <v>0</v>
      </c>
      <c r="F850" s="160">
        <v>0</v>
      </c>
      <c r="G850" s="161">
        <v>377.28395631280694</v>
      </c>
      <c r="H850" s="160">
        <v>0</v>
      </c>
      <c r="I850" s="162">
        <v>0</v>
      </c>
      <c r="J850" s="161">
        <v>377.28395631280694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252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252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252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252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252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252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252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8794.341480000001</v>
      </c>
      <c r="E857" s="160">
        <v>0</v>
      </c>
      <c r="F857" s="160">
        <v>50.00000000000182</v>
      </c>
      <c r="G857" s="161">
        <v>8794.341480000001</v>
      </c>
      <c r="H857" s="160">
        <v>1875.614</v>
      </c>
      <c r="I857" s="162">
        <v>21.327509333876808</v>
      </c>
      <c r="J857" s="161">
        <v>6918.727480000001</v>
      </c>
      <c r="K857" s="160">
        <v>207.29499999999996</v>
      </c>
      <c r="L857" s="160">
        <v>187.5730000000001</v>
      </c>
      <c r="M857" s="160">
        <v>275.97299999999996</v>
      </c>
      <c r="N857" s="160">
        <v>685.817</v>
      </c>
      <c r="O857" s="160">
        <v>7.79838947077138</v>
      </c>
      <c r="P857" s="160">
        <v>339.1645</v>
      </c>
      <c r="Q857" s="146">
        <v>18.39932681633839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59.02725999999998</v>
      </c>
      <c r="E860" s="170">
        <v>0</v>
      </c>
      <c r="F860" s="160">
        <v>0</v>
      </c>
      <c r="G860" s="161">
        <v>59.02725999999998</v>
      </c>
      <c r="H860" s="160">
        <v>0</v>
      </c>
      <c r="I860" s="162">
        <v>0</v>
      </c>
      <c r="J860" s="161">
        <v>59.02725999999998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9.027259999999977</v>
      </c>
      <c r="E861" s="170">
        <v>0</v>
      </c>
      <c r="F861" s="160">
        <v>-50</v>
      </c>
      <c r="G861" s="161">
        <v>9.027259999999977</v>
      </c>
      <c r="H861" s="160">
        <v>0</v>
      </c>
      <c r="I861" s="162">
        <v>0</v>
      </c>
      <c r="J861" s="161">
        <v>9.027259999999977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252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1875.614</v>
      </c>
      <c r="I864" s="176">
        <v>21.16373495384318</v>
      </c>
      <c r="J864" s="185">
        <v>6986.782000000001</v>
      </c>
      <c r="K864" s="177">
        <v>207.29499999999996</v>
      </c>
      <c r="L864" s="177">
        <v>187.5730000000001</v>
      </c>
      <c r="M864" s="177">
        <v>275.97299999999996</v>
      </c>
      <c r="N864" s="177">
        <v>685.817</v>
      </c>
      <c r="O864" s="177">
        <v>7.738505478653853</v>
      </c>
      <c r="P864" s="177">
        <v>339.1645</v>
      </c>
      <c r="Q864" s="153">
        <v>18.599980245574056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43558</v>
      </c>
      <c r="L869" s="151">
        <v>43566</v>
      </c>
      <c r="M869" s="151">
        <v>43572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1" t="s">
        <v>152</v>
      </c>
      <c r="D871" s="281"/>
      <c r="E871" s="281"/>
      <c r="F871" s="281"/>
      <c r="G871" s="281"/>
      <c r="H871" s="281"/>
      <c r="I871" s="281"/>
      <c r="J871" s="281"/>
      <c r="K871" s="281"/>
      <c r="L871" s="281"/>
      <c r="M871" s="281"/>
      <c r="N871" s="281"/>
      <c r="O871" s="281"/>
      <c r="P871" s="282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1438.6471173389107</v>
      </c>
      <c r="E872" s="160">
        <v>0</v>
      </c>
      <c r="F872" s="160">
        <v>89.20000000000005</v>
      </c>
      <c r="G872" s="161">
        <v>1438.6471173389107</v>
      </c>
      <c r="H872" s="160">
        <v>663.024</v>
      </c>
      <c r="I872" s="162">
        <v>46.08663180908508</v>
      </c>
      <c r="J872" s="161">
        <v>775.6231173389107</v>
      </c>
      <c r="K872" s="160">
        <v>5.336999999999989</v>
      </c>
      <c r="L872" s="160">
        <v>1.2060000000000173</v>
      </c>
      <c r="M872" s="160">
        <v>3.1889999999999574</v>
      </c>
      <c r="N872" s="160">
        <v>6.430000000000007</v>
      </c>
      <c r="O872" s="160">
        <v>0.44694768595468254</v>
      </c>
      <c r="P872" s="160">
        <v>4.040499999999993</v>
      </c>
      <c r="Q872" s="146" t="s">
        <v>252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206.94321788511513</v>
      </c>
      <c r="E873" s="160">
        <v>0</v>
      </c>
      <c r="F873" s="160">
        <v>28.900000000000006</v>
      </c>
      <c r="G873" s="161">
        <v>206.94321788511513</v>
      </c>
      <c r="H873" s="160">
        <v>119.87989999999999</v>
      </c>
      <c r="I873" s="162">
        <v>57.928885626274315</v>
      </c>
      <c r="J873" s="161">
        <v>87.06331788511514</v>
      </c>
      <c r="K873" s="160">
        <v>-0.2289999999999992</v>
      </c>
      <c r="L873" s="160">
        <v>0</v>
      </c>
      <c r="M873" s="160">
        <v>0.9180000000000028</v>
      </c>
      <c r="N873" s="160">
        <v>0.25700000000000145</v>
      </c>
      <c r="O873" s="160">
        <v>0.12418865552901348</v>
      </c>
      <c r="P873" s="160">
        <v>0.23650000000000126</v>
      </c>
      <c r="Q873" s="146" t="s">
        <v>252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192.16834646800078</v>
      </c>
      <c r="E874" s="160">
        <v>0</v>
      </c>
      <c r="F874" s="160">
        <v>2.9000000000000057</v>
      </c>
      <c r="G874" s="161">
        <v>192.16834646800078</v>
      </c>
      <c r="H874" s="160">
        <v>25.009999999999998</v>
      </c>
      <c r="I874" s="162">
        <v>13.014630379912532</v>
      </c>
      <c r="J874" s="161">
        <v>167.1583464680008</v>
      </c>
      <c r="K874" s="160">
        <v>4.654</v>
      </c>
      <c r="L874" s="160">
        <v>2.997</v>
      </c>
      <c r="M874" s="160">
        <v>10.198</v>
      </c>
      <c r="N874" s="160">
        <v>5.051999999999999</v>
      </c>
      <c r="O874" s="160">
        <v>2.6289449292010434</v>
      </c>
      <c r="P874" s="160">
        <v>5.72525</v>
      </c>
      <c r="Q874" s="146">
        <v>27.196689483952802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181.47874426448533</v>
      </c>
      <c r="E875" s="160">
        <v>0</v>
      </c>
      <c r="F875" s="160">
        <v>-23</v>
      </c>
      <c r="G875" s="161">
        <v>181.47874426448533</v>
      </c>
      <c r="H875" s="160">
        <v>34.809000000000005</v>
      </c>
      <c r="I875" s="162">
        <v>19.180758683931444</v>
      </c>
      <c r="J875" s="161">
        <v>146.66974426448533</v>
      </c>
      <c r="K875" s="160">
        <v>6.4</v>
      </c>
      <c r="L875" s="160">
        <v>0.15799999999999947</v>
      </c>
      <c r="M875" s="160">
        <v>-0.15799999999999947</v>
      </c>
      <c r="N875" s="160">
        <v>27.031000000000002</v>
      </c>
      <c r="O875" s="160">
        <v>14.894857306597457</v>
      </c>
      <c r="P875" s="160">
        <v>8.357750000000001</v>
      </c>
      <c r="Q875" s="146">
        <v>15.548950885643304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4.72261411589582</v>
      </c>
      <c r="E876" s="160">
        <v>0</v>
      </c>
      <c r="F876" s="160">
        <v>1.6999999999999997</v>
      </c>
      <c r="G876" s="161">
        <v>4.72261411589582</v>
      </c>
      <c r="H876" s="160">
        <v>0</v>
      </c>
      <c r="I876" s="162">
        <v>0</v>
      </c>
      <c r="J876" s="161">
        <v>4.72261411589582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252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39.43543748144556</v>
      </c>
      <c r="E877" s="160">
        <v>0</v>
      </c>
      <c r="F877" s="160">
        <v>0</v>
      </c>
      <c r="G877" s="161">
        <v>39.43543748144556</v>
      </c>
      <c r="H877" s="160">
        <v>0.397</v>
      </c>
      <c r="I877" s="162">
        <v>1.0067087506935588</v>
      </c>
      <c r="J877" s="161">
        <v>39.03843748144556</v>
      </c>
      <c r="K877" s="160">
        <v>0.07399999999999998</v>
      </c>
      <c r="L877" s="160">
        <v>0.07800000000000001</v>
      </c>
      <c r="M877" s="160">
        <v>0</v>
      </c>
      <c r="N877" s="160">
        <v>0.029000000000000026</v>
      </c>
      <c r="O877" s="160">
        <v>0.07353791881640612</v>
      </c>
      <c r="P877" s="160">
        <v>0.045250000000000005</v>
      </c>
      <c r="Q877" s="146" t="s">
        <v>252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156.58906346735026</v>
      </c>
      <c r="E878" s="160">
        <v>0</v>
      </c>
      <c r="F878" s="160">
        <v>-13.900000000000006</v>
      </c>
      <c r="G878" s="161">
        <v>156.58906346735026</v>
      </c>
      <c r="H878" s="160">
        <v>26.104</v>
      </c>
      <c r="I878" s="162">
        <v>16.670385160993597</v>
      </c>
      <c r="J878" s="161">
        <v>130.48506346735024</v>
      </c>
      <c r="K878" s="160">
        <v>0</v>
      </c>
      <c r="L878" s="160">
        <v>0.5749999999999993</v>
      </c>
      <c r="M878" s="160">
        <v>0</v>
      </c>
      <c r="N878" s="160">
        <v>0</v>
      </c>
      <c r="O878" s="160">
        <v>0</v>
      </c>
      <c r="P878" s="160">
        <v>0.14374999999999982</v>
      </c>
      <c r="Q878" s="146" t="s">
        <v>252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1.043</v>
      </c>
      <c r="I879" s="162">
        <v>3.0129565634731224</v>
      </c>
      <c r="J879" s="161">
        <v>33.57416018891768</v>
      </c>
      <c r="K879" s="160">
        <v>0.08700000000000002</v>
      </c>
      <c r="L879" s="160">
        <v>0.17400000000000004</v>
      </c>
      <c r="M879" s="160">
        <v>0.08299999999999996</v>
      </c>
      <c r="N879" s="160">
        <v>0.2769999999999999</v>
      </c>
      <c r="O879" s="160">
        <v>0.8001811774516344</v>
      </c>
      <c r="P879" s="160">
        <v>0.15525</v>
      </c>
      <c r="Q879" s="146" t="s">
        <v>252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177.26930756346897</v>
      </c>
      <c r="E881" s="160">
        <v>0</v>
      </c>
      <c r="F881" s="160">
        <v>68.1</v>
      </c>
      <c r="G881" s="161">
        <v>177.26930756346897</v>
      </c>
      <c r="H881" s="160">
        <v>3.3440000000000003</v>
      </c>
      <c r="I881" s="162">
        <v>1.8863953641849278</v>
      </c>
      <c r="J881" s="161">
        <v>173.92530756346898</v>
      </c>
      <c r="K881" s="160">
        <v>0</v>
      </c>
      <c r="L881" s="160">
        <v>0</v>
      </c>
      <c r="M881" s="160">
        <v>0.04599999999999993</v>
      </c>
      <c r="N881" s="160">
        <v>0.864</v>
      </c>
      <c r="O881" s="160">
        <v>0.4873940175406033</v>
      </c>
      <c r="P881" s="160">
        <v>0.22749999999999998</v>
      </c>
      <c r="Q881" s="146" t="s">
        <v>252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2431.87100877359</v>
      </c>
      <c r="E882" s="160">
        <v>0</v>
      </c>
      <c r="F882" s="160">
        <v>153.89999999999964</v>
      </c>
      <c r="G882" s="161">
        <v>2431.87100877359</v>
      </c>
      <c r="H882" s="160">
        <v>873.6109000000001</v>
      </c>
      <c r="I882" s="162">
        <v>35.923406169497795</v>
      </c>
      <c r="J882" s="161">
        <v>1558.2601087735902</v>
      </c>
      <c r="K882" s="160">
        <v>16.322999999999993</v>
      </c>
      <c r="L882" s="160">
        <v>5.188000000000017</v>
      </c>
      <c r="M882" s="160">
        <v>14.27599999999996</v>
      </c>
      <c r="N882" s="160">
        <v>39.94000000000001</v>
      </c>
      <c r="O882" s="160">
        <v>1.6423568460624087</v>
      </c>
      <c r="P882" s="166">
        <v>18.93174999999999</v>
      </c>
      <c r="Q882" s="146" t="s">
        <v>252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81.0070415613178</v>
      </c>
      <c r="E884" s="160">
        <v>0</v>
      </c>
      <c r="F884" s="160">
        <v>-69.5</v>
      </c>
      <c r="G884" s="161">
        <v>81.0070415613178</v>
      </c>
      <c r="H884" s="160">
        <v>1.31</v>
      </c>
      <c r="I884" s="162">
        <v>1.6171433677261293</v>
      </c>
      <c r="J884" s="161">
        <v>79.6970415613178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252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111.24901981729474</v>
      </c>
      <c r="E885" s="160">
        <v>0</v>
      </c>
      <c r="F885" s="160">
        <v>22.099999999999994</v>
      </c>
      <c r="G885" s="161">
        <v>111.24901981729474</v>
      </c>
      <c r="H885" s="160">
        <v>6.2653</v>
      </c>
      <c r="I885" s="162">
        <v>5.631779956614052</v>
      </c>
      <c r="J885" s="161">
        <v>104.98371981729474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252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</v>
      </c>
      <c r="I887" s="162">
        <v>1.3252411192537017</v>
      </c>
      <c r="J887" s="161">
        <v>29.78318660571418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252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63.01998465426513</v>
      </c>
      <c r="E888" s="160">
        <v>0</v>
      </c>
      <c r="F888" s="160">
        <v>-31.299999999999997</v>
      </c>
      <c r="G888" s="161">
        <v>63.01998465426513</v>
      </c>
      <c r="H888" s="160">
        <v>34.7275999755859</v>
      </c>
      <c r="I888" s="162">
        <v>55.10569411608953</v>
      </c>
      <c r="J888" s="161">
        <v>28.292384678679227</v>
      </c>
      <c r="K888" s="160">
        <v>0</v>
      </c>
      <c r="L888" s="160">
        <v>2.667599975585901</v>
      </c>
      <c r="M888" s="160">
        <v>0.7348000000000026</v>
      </c>
      <c r="N888" s="160">
        <v>5.4944</v>
      </c>
      <c r="O888" s="160">
        <v>8.718504185843441</v>
      </c>
      <c r="P888" s="160">
        <v>2.224199993896476</v>
      </c>
      <c r="Q888" s="146">
        <v>10.720252115959713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60.98038148530508</v>
      </c>
      <c r="E889" s="160">
        <v>0</v>
      </c>
      <c r="F889" s="160">
        <v>-9.399999999999999</v>
      </c>
      <c r="G889" s="161">
        <v>60.98038148530508</v>
      </c>
      <c r="H889" s="160">
        <v>0.1392</v>
      </c>
      <c r="I889" s="162">
        <v>0.22827013641025531</v>
      </c>
      <c r="J889" s="161">
        <v>60.84118148530508</v>
      </c>
      <c r="K889" s="160">
        <v>0</v>
      </c>
      <c r="L889" s="160">
        <v>0</v>
      </c>
      <c r="M889" s="160">
        <v>0.1392</v>
      </c>
      <c r="N889" s="160">
        <v>0</v>
      </c>
      <c r="O889" s="160">
        <v>0</v>
      </c>
      <c r="P889" s="160">
        <v>0.0348</v>
      </c>
      <c r="Q889" s="146" t="s">
        <v>252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105.41157487172613</v>
      </c>
      <c r="E890" s="160">
        <v>0</v>
      </c>
      <c r="F890" s="160">
        <v>0</v>
      </c>
      <c r="G890" s="161">
        <v>105.41157487172613</v>
      </c>
      <c r="H890" s="160">
        <v>0</v>
      </c>
      <c r="I890" s="162">
        <v>0</v>
      </c>
      <c r="J890" s="161">
        <v>105.41157487172613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252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0.7388575406795184</v>
      </c>
      <c r="E891" s="160">
        <v>0</v>
      </c>
      <c r="F891" s="160">
        <v>-15.8</v>
      </c>
      <c r="G891" s="161">
        <v>0.7388575406795184</v>
      </c>
      <c r="H891" s="160">
        <v>0</v>
      </c>
      <c r="I891" s="162">
        <v>0</v>
      </c>
      <c r="J891" s="161">
        <v>0.7388575406795184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252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252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252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6.816098158913379</v>
      </c>
      <c r="E894" s="160">
        <v>0</v>
      </c>
      <c r="F894" s="160">
        <v>0</v>
      </c>
      <c r="G894" s="161">
        <v>6.816098158913379</v>
      </c>
      <c r="H894" s="160">
        <v>0</v>
      </c>
      <c r="I894" s="162">
        <v>0</v>
      </c>
      <c r="J894" s="161">
        <v>6.816098158913379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252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252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2896.1801668209473</v>
      </c>
      <c r="E897" s="160">
        <v>0</v>
      </c>
      <c r="F897" s="160">
        <v>49.99999999999909</v>
      </c>
      <c r="G897" s="161">
        <v>2896.1801668209473</v>
      </c>
      <c r="H897" s="160">
        <v>918.5978999755861</v>
      </c>
      <c r="I897" s="162">
        <v>31.717567522185757</v>
      </c>
      <c r="J897" s="161">
        <v>1977.5822668453611</v>
      </c>
      <c r="K897" s="160">
        <v>16.322999999999865</v>
      </c>
      <c r="L897" s="160">
        <v>7.85559997558596</v>
      </c>
      <c r="M897" s="160">
        <v>15.149999999999949</v>
      </c>
      <c r="N897" s="160">
        <v>45.43440000000001</v>
      </c>
      <c r="O897" s="160">
        <v>1.5687698065370026</v>
      </c>
      <c r="P897" s="160">
        <v>21.190749993896446</v>
      </c>
      <c r="Q897" s="146" t="s">
        <v>252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0.5043616022570628</v>
      </c>
      <c r="E899" s="160">
        <v>0</v>
      </c>
      <c r="F899" s="160">
        <v>0</v>
      </c>
      <c r="G899" s="161">
        <v>0.5043616022570628</v>
      </c>
      <c r="H899" s="160">
        <v>0</v>
      </c>
      <c r="I899" s="162">
        <v>0</v>
      </c>
      <c r="J899" s="161">
        <v>0.5043616022570628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252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252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0</v>
      </c>
      <c r="I901" s="162">
        <v>0</v>
      </c>
      <c r="J901" s="161">
        <v>11.707372881579015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252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5</v>
      </c>
      <c r="D903" s="160">
        <v>5</v>
      </c>
      <c r="E903" s="160"/>
      <c r="F903" s="160"/>
      <c r="G903" s="161">
        <v>5</v>
      </c>
      <c r="H903" s="160"/>
      <c r="I903" s="162"/>
      <c r="J903" s="161">
        <v>5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2914.237</v>
      </c>
      <c r="D904" s="192">
        <v>2914.236999999999</v>
      </c>
      <c r="E904" s="174">
        <v>0</v>
      </c>
      <c r="F904" s="177">
        <v>0</v>
      </c>
      <c r="G904" s="185">
        <v>2914.236999999999</v>
      </c>
      <c r="H904" s="177">
        <v>918.5978999755861</v>
      </c>
      <c r="I904" s="176">
        <v>31.521043071499893</v>
      </c>
      <c r="J904" s="185">
        <v>1995.639100024413</v>
      </c>
      <c r="K904" s="177">
        <v>16.322999999999865</v>
      </c>
      <c r="L904" s="177">
        <v>7.85559997558596</v>
      </c>
      <c r="M904" s="177">
        <v>15.149999999999949</v>
      </c>
      <c r="N904" s="177">
        <v>45.43440000000001</v>
      </c>
      <c r="O904" s="177">
        <v>1.5590495899955983</v>
      </c>
      <c r="P904" s="186">
        <v>21.190749993896446</v>
      </c>
      <c r="Q904" s="153" t="s">
        <v>252</v>
      </c>
      <c r="T904" s="130"/>
    </row>
    <row r="905" spans="1:20" ht="10.5" customHeight="1">
      <c r="A905" s="122"/>
      <c r="B905" s="187" t="s">
        <v>260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251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258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43558</v>
      </c>
      <c r="L914" s="151">
        <v>43566</v>
      </c>
      <c r="M914" s="151">
        <v>43572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1" t="s">
        <v>153</v>
      </c>
      <c r="D916" s="281"/>
      <c r="E916" s="281"/>
      <c r="F916" s="281"/>
      <c r="G916" s="281"/>
      <c r="H916" s="281"/>
      <c r="I916" s="281"/>
      <c r="J916" s="281"/>
      <c r="K916" s="281"/>
      <c r="L916" s="281"/>
      <c r="M916" s="281"/>
      <c r="N916" s="281"/>
      <c r="O916" s="281"/>
      <c r="P916" s="282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47.293</v>
      </c>
      <c r="I917" s="162">
        <v>21.73391544117647</v>
      </c>
      <c r="J917" s="161">
        <v>170.307</v>
      </c>
      <c r="K917" s="160">
        <v>1.2389999999999972</v>
      </c>
      <c r="L917" s="160">
        <v>0.44200000000000017</v>
      </c>
      <c r="M917" s="160">
        <v>0.5429999999999993</v>
      </c>
      <c r="N917" s="160">
        <v>1.8629999999999995</v>
      </c>
      <c r="O917" s="160">
        <v>0.8561580882352939</v>
      </c>
      <c r="P917" s="160">
        <v>1.021749999999999</v>
      </c>
      <c r="Q917" s="146" t="s">
        <v>252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18.776</v>
      </c>
      <c r="I918" s="162">
        <v>54.4231884057971</v>
      </c>
      <c r="J918" s="161">
        <v>15.724</v>
      </c>
      <c r="K918" s="160">
        <v>0.2289999999999992</v>
      </c>
      <c r="L918" s="160">
        <v>0.36799999999999855</v>
      </c>
      <c r="M918" s="160">
        <v>0.8129999999999988</v>
      </c>
      <c r="N918" s="160">
        <v>0.25700000000000145</v>
      </c>
      <c r="O918" s="160">
        <v>0.7449275362318882</v>
      </c>
      <c r="P918" s="160">
        <v>0.4167499999999995</v>
      </c>
      <c r="Q918" s="146">
        <v>35.730053989202204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0.938</v>
      </c>
      <c r="I919" s="162">
        <v>2.886153846153846</v>
      </c>
      <c r="J919" s="161">
        <v>31.562</v>
      </c>
      <c r="K919" s="160">
        <v>0</v>
      </c>
      <c r="L919" s="160">
        <v>0</v>
      </c>
      <c r="M919" s="160">
        <v>0</v>
      </c>
      <c r="N919" s="160">
        <v>0.236</v>
      </c>
      <c r="O919" s="160">
        <v>0.726153846153846</v>
      </c>
      <c r="P919" s="160">
        <v>0.059</v>
      </c>
      <c r="Q919" s="146" t="s">
        <v>252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2.334</v>
      </c>
      <c r="I920" s="162">
        <v>4.842323651452283</v>
      </c>
      <c r="J920" s="161">
        <v>45.86599999999999</v>
      </c>
      <c r="K920" s="160">
        <v>0</v>
      </c>
      <c r="L920" s="160">
        <v>0</v>
      </c>
      <c r="M920" s="160">
        <v>0</v>
      </c>
      <c r="N920" s="160">
        <v>0.9560000000000002</v>
      </c>
      <c r="O920" s="160">
        <v>1.9834024896265567</v>
      </c>
      <c r="P920" s="160">
        <v>0.23900000000000005</v>
      </c>
      <c r="Q920" s="146" t="s">
        <v>252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252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252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1.822</v>
      </c>
      <c r="I923" s="162">
        <v>8.133928571428573</v>
      </c>
      <c r="J923" s="161">
        <v>20.578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252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252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1.453</v>
      </c>
      <c r="I926" s="162">
        <v>6.695852534562213</v>
      </c>
      <c r="J926" s="161">
        <v>20.247</v>
      </c>
      <c r="K926" s="160">
        <v>0</v>
      </c>
      <c r="L926" s="160">
        <v>0</v>
      </c>
      <c r="M926" s="160">
        <v>0.04599999999999993</v>
      </c>
      <c r="N926" s="160">
        <v>0.8450000000000001</v>
      </c>
      <c r="O926" s="160">
        <v>3.8940092165898625</v>
      </c>
      <c r="P926" s="160">
        <v>0.22275</v>
      </c>
      <c r="Q926" s="146" t="s">
        <v>252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72.61600000000001</v>
      </c>
      <c r="I927" s="162">
        <v>18.52433382399442</v>
      </c>
      <c r="J927" s="161">
        <v>319.38730057721745</v>
      </c>
      <c r="K927" s="160">
        <v>1.4679999999999964</v>
      </c>
      <c r="L927" s="160">
        <v>0.8099999999999987</v>
      </c>
      <c r="M927" s="160">
        <v>1.401999999999998</v>
      </c>
      <c r="N927" s="160">
        <v>4.157000000000001</v>
      </c>
      <c r="O927" s="160">
        <v>1.060450254852165</v>
      </c>
      <c r="P927" s="166">
        <v>1.9592499999999986</v>
      </c>
      <c r="Q927" s="146" t="s">
        <v>252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</v>
      </c>
      <c r="I929" s="162">
        <v>0</v>
      </c>
      <c r="J929" s="161">
        <v>21.48746083883328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252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</v>
      </c>
      <c r="I930" s="162">
        <v>0</v>
      </c>
      <c r="J930" s="161">
        <v>17.653799476552145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252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252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5.824</v>
      </c>
      <c r="I933" s="162">
        <v>48.54100546501772</v>
      </c>
      <c r="J933" s="161">
        <v>6.1741033441864115</v>
      </c>
      <c r="K933" s="160">
        <v>0</v>
      </c>
      <c r="L933" s="160">
        <v>0</v>
      </c>
      <c r="M933" s="160">
        <v>0.7220000000000004</v>
      </c>
      <c r="N933" s="160">
        <v>0.4639999999999995</v>
      </c>
      <c r="O933" s="160">
        <v>3.867277907927232</v>
      </c>
      <c r="P933" s="160">
        <v>0.2965</v>
      </c>
      <c r="Q933" s="146">
        <v>18.823282779718085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252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252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252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252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252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252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252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78.44000000000001</v>
      </c>
      <c r="I942" s="162">
        <v>16.01374788336978</v>
      </c>
      <c r="J942" s="161">
        <v>411.3891179009985</v>
      </c>
      <c r="K942" s="160">
        <v>1.4680000000000035</v>
      </c>
      <c r="L942" s="160">
        <v>0.8100000000000023</v>
      </c>
      <c r="M942" s="160">
        <v>2.1239999999999952</v>
      </c>
      <c r="N942" s="160">
        <v>4.621000000000009</v>
      </c>
      <c r="O942" s="160">
        <v>0.9433902214310542</v>
      </c>
      <c r="P942" s="160">
        <v>2.2557500000000026</v>
      </c>
      <c r="Q942" s="146" t="s">
        <v>252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252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252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252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78.44000000000001</v>
      </c>
      <c r="I949" s="176">
        <v>15.613057324840769</v>
      </c>
      <c r="J949" s="185">
        <v>423.9599999999999</v>
      </c>
      <c r="K949" s="177">
        <v>1.4680000000000035</v>
      </c>
      <c r="L949" s="177">
        <v>0.8100000000000023</v>
      </c>
      <c r="M949" s="177">
        <v>2.1239999999999952</v>
      </c>
      <c r="N949" s="177">
        <v>4.621000000000009</v>
      </c>
      <c r="O949" s="177">
        <v>0.9197850318471358</v>
      </c>
      <c r="P949" s="186">
        <v>2.2557500000000026</v>
      </c>
      <c r="Q949" s="153" t="s">
        <v>252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43558</v>
      </c>
      <c r="L954" s="151">
        <v>43566</v>
      </c>
      <c r="M954" s="151">
        <v>43572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8" t="s">
        <v>166</v>
      </c>
      <c r="D956" s="278"/>
      <c r="E956" s="278"/>
      <c r="F956" s="278"/>
      <c r="G956" s="278"/>
      <c r="H956" s="278"/>
      <c r="I956" s="278"/>
      <c r="J956" s="278"/>
      <c r="K956" s="278"/>
      <c r="L956" s="278"/>
      <c r="M956" s="278"/>
      <c r="N956" s="278"/>
      <c r="O956" s="278"/>
      <c r="P956" s="279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27.482</v>
      </c>
      <c r="I957" s="162" t="s">
        <v>118</v>
      </c>
      <c r="J957" s="161">
        <v>-27.482</v>
      </c>
      <c r="K957" s="160">
        <v>1.480999999999998</v>
      </c>
      <c r="L957" s="160">
        <v>0.838000000000001</v>
      </c>
      <c r="M957" s="160">
        <v>1.3490000000000002</v>
      </c>
      <c r="N957" s="160">
        <v>1.2029999999999994</v>
      </c>
      <c r="O957" s="160" t="s">
        <v>42</v>
      </c>
      <c r="P957" s="160">
        <v>1.2177499999999997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4.368</v>
      </c>
      <c r="I958" s="162" t="s">
        <v>118</v>
      </c>
      <c r="J958" s="161">
        <v>-4.368</v>
      </c>
      <c r="K958" s="160">
        <v>0.47299999999999986</v>
      </c>
      <c r="L958" s="160">
        <v>0.661</v>
      </c>
      <c r="M958" s="160">
        <v>0.4720000000000004</v>
      </c>
      <c r="N958" s="160">
        <v>0</v>
      </c>
      <c r="O958" s="160" t="s">
        <v>42</v>
      </c>
      <c r="P958" s="160">
        <v>0.4015000000000001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1.104</v>
      </c>
      <c r="I959" s="162" t="s">
        <v>118</v>
      </c>
      <c r="J959" s="161">
        <v>-1.104</v>
      </c>
      <c r="K959" s="160">
        <v>0.17999999999999994</v>
      </c>
      <c r="L959" s="160">
        <v>0.018000000000000016</v>
      </c>
      <c r="M959" s="160">
        <v>0.20299999999999996</v>
      </c>
      <c r="N959" s="160">
        <v>-0.06399999999999983</v>
      </c>
      <c r="O959" s="160" t="s">
        <v>42</v>
      </c>
      <c r="P959" s="160">
        <v>0.08425000000000002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1.457</v>
      </c>
      <c r="I960" s="162" t="s">
        <v>118</v>
      </c>
      <c r="J960" s="161">
        <v>-1.457</v>
      </c>
      <c r="K960" s="160">
        <v>0.08700000000000002</v>
      </c>
      <c r="L960" s="160">
        <v>0</v>
      </c>
      <c r="M960" s="160">
        <v>0</v>
      </c>
      <c r="N960" s="160">
        <v>1.3170000000000002</v>
      </c>
      <c r="O960" s="160" t="s">
        <v>42</v>
      </c>
      <c r="P960" s="160">
        <v>0.35100000000000003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5.701</v>
      </c>
      <c r="I963" s="162" t="s">
        <v>118</v>
      </c>
      <c r="J963" s="161">
        <v>-5.701</v>
      </c>
      <c r="K963" s="160">
        <v>0.6659999999999999</v>
      </c>
      <c r="L963" s="160">
        <v>1.3850000000000002</v>
      </c>
      <c r="M963" s="160">
        <v>0.6769999999999996</v>
      </c>
      <c r="N963" s="160">
        <v>0.09499999999999975</v>
      </c>
      <c r="O963" s="160" t="s">
        <v>42</v>
      </c>
      <c r="P963" s="160">
        <v>0.7057499999999999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0.02</v>
      </c>
      <c r="I964" s="162" t="s">
        <v>118</v>
      </c>
      <c r="J964" s="161">
        <v>-0.02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0.096</v>
      </c>
      <c r="I966" s="162" t="s">
        <v>118</v>
      </c>
      <c r="J966" s="161">
        <v>-0.096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40.228</v>
      </c>
      <c r="I967" s="162" t="s">
        <v>118</v>
      </c>
      <c r="J967" s="161">
        <v>-40.228</v>
      </c>
      <c r="K967" s="160">
        <v>2.886999999999998</v>
      </c>
      <c r="L967" s="160">
        <v>2.902000000000001</v>
      </c>
      <c r="M967" s="160">
        <v>2.701</v>
      </c>
      <c r="N967" s="160">
        <v>2.5509999999999993</v>
      </c>
      <c r="O967" s="160" t="s">
        <v>42</v>
      </c>
      <c r="P967" s="166">
        <v>2.760249999999999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1.425</v>
      </c>
      <c r="I969" s="162" t="s">
        <v>118</v>
      </c>
      <c r="J969" s="161">
        <v>-1.425</v>
      </c>
      <c r="K969" s="160">
        <v>0.30199999999999994</v>
      </c>
      <c r="L969" s="160">
        <v>0</v>
      </c>
      <c r="M969" s="160">
        <v>0.546</v>
      </c>
      <c r="N969" s="160">
        <v>0.04800000000000004</v>
      </c>
      <c r="O969" s="160" t="s">
        <v>42</v>
      </c>
      <c r="P969" s="160">
        <v>0.224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118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0.0472000007629395</v>
      </c>
      <c r="I973" s="162" t="s">
        <v>118</v>
      </c>
      <c r="J973" s="161">
        <v>-0.0472000007629395</v>
      </c>
      <c r="K973" s="160">
        <v>0</v>
      </c>
      <c r="L973" s="160">
        <v>0.0472000007629395</v>
      </c>
      <c r="M973" s="160">
        <v>0</v>
      </c>
      <c r="N973" s="160">
        <v>0</v>
      </c>
      <c r="O973" s="160" t="s">
        <v>42</v>
      </c>
      <c r="P973" s="160">
        <v>0.011800000190734876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118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42.68310000076294</v>
      </c>
      <c r="I982" s="162" t="s">
        <v>118</v>
      </c>
      <c r="J982" s="161">
        <v>-42.68310000076294</v>
      </c>
      <c r="K982" s="160">
        <v>3.189</v>
      </c>
      <c r="L982" s="160">
        <v>2.949200000762943</v>
      </c>
      <c r="M982" s="160">
        <v>3.247</v>
      </c>
      <c r="N982" s="160">
        <v>2.5989999999999966</v>
      </c>
      <c r="O982" s="160" t="s">
        <v>42</v>
      </c>
      <c r="P982" s="160">
        <v>2.996050000190735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-21.5</v>
      </c>
      <c r="D988" s="160"/>
      <c r="E988" s="160"/>
      <c r="F988" s="160"/>
      <c r="G988" s="161">
        <v>-21.5</v>
      </c>
      <c r="H988" s="160"/>
      <c r="I988" s="162"/>
      <c r="J988" s="161">
        <v>-21.5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-21.5</v>
      </c>
      <c r="D989" s="177">
        <v>0</v>
      </c>
      <c r="E989" s="177">
        <v>0</v>
      </c>
      <c r="F989" s="177">
        <v>21.5</v>
      </c>
      <c r="G989" s="185">
        <v>-21.5</v>
      </c>
      <c r="H989" s="177">
        <v>42.68310000076294</v>
      </c>
      <c r="I989" s="176">
        <v>-198.52604651517646</v>
      </c>
      <c r="J989" s="185">
        <v>-64.18310000076295</v>
      </c>
      <c r="K989" s="177">
        <v>3.189</v>
      </c>
      <c r="L989" s="177">
        <v>2.949200000762943</v>
      </c>
      <c r="M989" s="177">
        <v>3.247</v>
      </c>
      <c r="N989" s="177">
        <v>2.5989999999999966</v>
      </c>
      <c r="O989" s="177" t="s">
        <v>42</v>
      </c>
      <c r="P989" s="186">
        <v>2.996050000190735</v>
      </c>
      <c r="Q989" s="153">
        <v>0</v>
      </c>
      <c r="T989" s="130"/>
    </row>
    <row r="990" spans="1:20" ht="10.5" customHeight="1">
      <c r="A990" s="122"/>
      <c r="B990" s="187" t="s">
        <v>260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251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258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43558</v>
      </c>
      <c r="L999" s="151">
        <v>43566</v>
      </c>
      <c r="M999" s="151">
        <v>43572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8" t="s">
        <v>157</v>
      </c>
      <c r="D1001" s="278"/>
      <c r="E1001" s="278"/>
      <c r="F1001" s="278"/>
      <c r="G1001" s="278"/>
      <c r="H1001" s="278"/>
      <c r="I1001" s="278"/>
      <c r="J1001" s="278"/>
      <c r="K1001" s="278"/>
      <c r="L1001" s="278"/>
      <c r="M1001" s="278"/>
      <c r="N1001" s="278"/>
      <c r="O1001" s="278"/>
      <c r="P1001" s="279"/>
      <c r="Q1001" s="145"/>
      <c r="T1001" s="130"/>
    </row>
    <row r="1002" spans="1:21" ht="10.5" customHeight="1">
      <c r="A1002" s="184"/>
      <c r="B1002" s="158" t="s">
        <v>80</v>
      </c>
      <c r="C1002" s="159">
        <v>1159.5857503182594</v>
      </c>
      <c r="D1002" s="197">
        <v>1292.7857503182595</v>
      </c>
      <c r="E1002" s="160">
        <v>0</v>
      </c>
      <c r="F1002" s="160">
        <v>133.20000000000005</v>
      </c>
      <c r="G1002" s="161">
        <v>1292.7857503182595</v>
      </c>
      <c r="H1002" s="160">
        <v>552.9300000000001</v>
      </c>
      <c r="I1002" s="162">
        <v>42.770428113388405</v>
      </c>
      <c r="J1002" s="161">
        <v>739.8557503182594</v>
      </c>
      <c r="K1002" s="160">
        <v>40.137</v>
      </c>
      <c r="L1002" s="160">
        <v>69.73300000000006</v>
      </c>
      <c r="M1002" s="160">
        <v>17.333999999999946</v>
      </c>
      <c r="N1002" s="160">
        <v>21.54600000000005</v>
      </c>
      <c r="O1002" s="160">
        <v>1.6666334692114166</v>
      </c>
      <c r="P1002" s="160">
        <v>37.187500000000014</v>
      </c>
      <c r="Q1002" s="146">
        <v>17.89528068082714</v>
      </c>
      <c r="T1002" s="130"/>
      <c r="U1002" s="201"/>
    </row>
    <row r="1003" spans="1:20" ht="10.5" customHeight="1">
      <c r="A1003" s="122"/>
      <c r="B1003" s="158" t="s">
        <v>81</v>
      </c>
      <c r="C1003" s="159">
        <v>232.52410301094957</v>
      </c>
      <c r="D1003" s="197">
        <v>239.02410301094957</v>
      </c>
      <c r="E1003" s="160">
        <v>0</v>
      </c>
      <c r="F1003" s="160">
        <v>6.5</v>
      </c>
      <c r="G1003" s="161">
        <v>239.02410301094957</v>
      </c>
      <c r="H1003" s="160">
        <v>46.3415</v>
      </c>
      <c r="I1003" s="162">
        <v>19.38779370625946</v>
      </c>
      <c r="J1003" s="161">
        <v>192.68260301094958</v>
      </c>
      <c r="K1003" s="160">
        <v>17.222000000000005</v>
      </c>
      <c r="L1003" s="160">
        <v>0.5229999999999961</v>
      </c>
      <c r="M1003" s="160">
        <v>1.483000000000004</v>
      </c>
      <c r="N1003" s="160">
        <v>0</v>
      </c>
      <c r="O1003" s="160">
        <v>0</v>
      </c>
      <c r="P1003" s="160">
        <v>4.807000000000001</v>
      </c>
      <c r="Q1003" s="146">
        <v>38.0837534867796</v>
      </c>
      <c r="T1003" s="130"/>
    </row>
    <row r="1004" spans="1:20" ht="10.5" customHeight="1">
      <c r="A1004" s="122"/>
      <c r="B1004" s="158" t="s">
        <v>82</v>
      </c>
      <c r="C1004" s="159">
        <v>268.6852771488131</v>
      </c>
      <c r="D1004" s="197">
        <v>316.1852771488131</v>
      </c>
      <c r="E1004" s="160">
        <v>0</v>
      </c>
      <c r="F1004" s="160">
        <v>47.5</v>
      </c>
      <c r="G1004" s="161">
        <v>316.1852771488131</v>
      </c>
      <c r="H1004" s="160">
        <v>73.259</v>
      </c>
      <c r="I1004" s="162">
        <v>23.169643020892632</v>
      </c>
      <c r="J1004" s="161">
        <v>242.92627714881309</v>
      </c>
      <c r="K1004" s="160">
        <v>0</v>
      </c>
      <c r="L1004" s="160">
        <v>0</v>
      </c>
      <c r="M1004" s="160">
        <v>0</v>
      </c>
      <c r="N1004" s="160">
        <v>21.273000000000003</v>
      </c>
      <c r="O1004" s="160">
        <v>6.728017253626844</v>
      </c>
      <c r="P1004" s="160">
        <v>5.318250000000001</v>
      </c>
      <c r="Q1004" s="146">
        <v>43.67785966225978</v>
      </c>
      <c r="T1004" s="130"/>
    </row>
    <row r="1005" spans="1:20" ht="10.5" customHeight="1">
      <c r="A1005" s="122"/>
      <c r="B1005" s="158" t="s">
        <v>83</v>
      </c>
      <c r="C1005" s="159">
        <v>460.1726888839274</v>
      </c>
      <c r="D1005" s="197">
        <v>368.77268888392734</v>
      </c>
      <c r="E1005" s="160">
        <v>0</v>
      </c>
      <c r="F1005" s="160">
        <v>-91.40000000000003</v>
      </c>
      <c r="G1005" s="161">
        <v>368.77268888392734</v>
      </c>
      <c r="H1005" s="160">
        <v>41.664</v>
      </c>
      <c r="I1005" s="162">
        <v>11.298016706739883</v>
      </c>
      <c r="J1005" s="161">
        <v>327.10868888392736</v>
      </c>
      <c r="K1005" s="160">
        <v>0</v>
      </c>
      <c r="L1005" s="160">
        <v>0</v>
      </c>
      <c r="M1005" s="160">
        <v>0</v>
      </c>
      <c r="N1005" s="160">
        <v>20.432000000000002</v>
      </c>
      <c r="O1005" s="160">
        <v>5.54054045103949</v>
      </c>
      <c r="P1005" s="160">
        <v>5.1080000000000005</v>
      </c>
      <c r="Q1005" s="146" t="s">
        <v>252</v>
      </c>
      <c r="T1005" s="130"/>
    </row>
    <row r="1006" spans="1:20" ht="10.5" customHeight="1">
      <c r="A1006" s="122"/>
      <c r="B1006" s="158" t="s">
        <v>84</v>
      </c>
      <c r="C1006" s="159">
        <v>2.8551937479987113</v>
      </c>
      <c r="D1006" s="197">
        <v>8.955193747998711</v>
      </c>
      <c r="E1006" s="160">
        <v>0</v>
      </c>
      <c r="F1006" s="160">
        <v>6.1</v>
      </c>
      <c r="G1006" s="161">
        <v>8.955193747998711</v>
      </c>
      <c r="H1006" s="160">
        <v>0</v>
      </c>
      <c r="I1006" s="162">
        <v>0</v>
      </c>
      <c r="J1006" s="161">
        <v>8.955193747998711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14.31242049108153</v>
      </c>
      <c r="D1007" s="197">
        <v>14.31242049108153</v>
      </c>
      <c r="E1007" s="160">
        <v>0</v>
      </c>
      <c r="F1007" s="160">
        <v>0</v>
      </c>
      <c r="G1007" s="161">
        <v>14.31242049108153</v>
      </c>
      <c r="H1007" s="160">
        <v>0</v>
      </c>
      <c r="I1007" s="162">
        <v>0</v>
      </c>
      <c r="J1007" s="161">
        <v>14.31242049108153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252</v>
      </c>
      <c r="T1007" s="130"/>
    </row>
    <row r="1008" spans="1:20" ht="10.5" customHeight="1">
      <c r="A1008" s="122"/>
      <c r="B1008" s="158" t="s">
        <v>86</v>
      </c>
      <c r="C1008" s="159">
        <v>187.93155166326096</v>
      </c>
      <c r="D1008" s="197">
        <v>178.53155166326096</v>
      </c>
      <c r="E1008" s="160">
        <v>0</v>
      </c>
      <c r="F1008" s="160">
        <v>-9.400000000000006</v>
      </c>
      <c r="G1008" s="161">
        <v>178.53155166326096</v>
      </c>
      <c r="H1008" s="160">
        <v>16.838</v>
      </c>
      <c r="I1008" s="162">
        <v>9.431386129304002</v>
      </c>
      <c r="J1008" s="161">
        <v>161.69355166326096</v>
      </c>
      <c r="K1008" s="160">
        <v>4.659999999999999</v>
      </c>
      <c r="L1008" s="160">
        <v>3.968</v>
      </c>
      <c r="M1008" s="160">
        <v>0.809000000000001</v>
      </c>
      <c r="N1008" s="160">
        <v>1.8070000000000004</v>
      </c>
      <c r="O1008" s="160">
        <v>1.012146023022469</v>
      </c>
      <c r="P1008" s="160">
        <v>2.8110000000000004</v>
      </c>
      <c r="Q1008" s="146" t="s">
        <v>252</v>
      </c>
      <c r="T1008" s="130"/>
    </row>
    <row r="1009" spans="1:20" ht="10.5" customHeight="1">
      <c r="A1009" s="122"/>
      <c r="B1009" s="158" t="s">
        <v>87</v>
      </c>
      <c r="C1009" s="159">
        <v>28.307429462163224</v>
      </c>
      <c r="D1009" s="197">
        <v>28.307429462163224</v>
      </c>
      <c r="E1009" s="160">
        <v>0</v>
      </c>
      <c r="F1009" s="160">
        <v>0</v>
      </c>
      <c r="G1009" s="161">
        <v>28.307429462163224</v>
      </c>
      <c r="H1009" s="160">
        <v>0</v>
      </c>
      <c r="I1009" s="162">
        <v>0</v>
      </c>
      <c r="J1009" s="161">
        <v>28.307429462163224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252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138.24913720443647</v>
      </c>
      <c r="D1011" s="197">
        <v>220.24913720443647</v>
      </c>
      <c r="E1011" s="160">
        <v>0</v>
      </c>
      <c r="F1011" s="160">
        <v>82</v>
      </c>
      <c r="G1011" s="161">
        <v>220.24913720443647</v>
      </c>
      <c r="H1011" s="160">
        <v>115.862</v>
      </c>
      <c r="I1011" s="162">
        <v>52.604973381782756</v>
      </c>
      <c r="J1011" s="161">
        <v>104.38713720443647</v>
      </c>
      <c r="K1011" s="160">
        <v>0</v>
      </c>
      <c r="L1011" s="160">
        <v>0</v>
      </c>
      <c r="M1011" s="160">
        <v>73.542</v>
      </c>
      <c r="N1011" s="160">
        <v>16.589</v>
      </c>
      <c r="O1011" s="160">
        <v>7.531925078372496</v>
      </c>
      <c r="P1011" s="160">
        <v>22.53275</v>
      </c>
      <c r="Q1011" s="146">
        <v>2.6326851895324124</v>
      </c>
      <c r="T1011" s="130"/>
    </row>
    <row r="1012" spans="1:20" ht="10.5" customHeight="1">
      <c r="A1012" s="122"/>
      <c r="B1012" s="165" t="s">
        <v>90</v>
      </c>
      <c r="C1012" s="159">
        <v>2492.6235519308907</v>
      </c>
      <c r="D1012" s="197">
        <v>2667.1235519308902</v>
      </c>
      <c r="E1012" s="160">
        <v>0</v>
      </c>
      <c r="F1012" s="160">
        <v>174.49999999999955</v>
      </c>
      <c r="G1012" s="161">
        <v>2667.1235519308902</v>
      </c>
      <c r="H1012" s="160">
        <v>846.8945</v>
      </c>
      <c r="I1012" s="162">
        <v>31.753103428106375</v>
      </c>
      <c r="J1012" s="161">
        <v>1820.2290519308904</v>
      </c>
      <c r="K1012" s="160">
        <v>62.019000000000005</v>
      </c>
      <c r="L1012" s="160">
        <v>74.22400000000006</v>
      </c>
      <c r="M1012" s="160">
        <v>93.16799999999995</v>
      </c>
      <c r="N1012" s="160">
        <v>81.64700000000005</v>
      </c>
      <c r="O1012" s="160">
        <v>3.061238012048257</v>
      </c>
      <c r="P1012" s="166">
        <v>77.76450000000001</v>
      </c>
      <c r="Q1012" s="146">
        <v>21.406940852585564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111.46483636610667</v>
      </c>
      <c r="D1014" s="197">
        <v>114.16483636610667</v>
      </c>
      <c r="E1014" s="160">
        <v>0</v>
      </c>
      <c r="F1014" s="160">
        <v>2.700000000000003</v>
      </c>
      <c r="G1014" s="161">
        <v>114.16483636610667</v>
      </c>
      <c r="H1014" s="160">
        <v>35.392</v>
      </c>
      <c r="I1014" s="162">
        <v>31.00078897017296</v>
      </c>
      <c r="J1014" s="161">
        <v>78.77283636610667</v>
      </c>
      <c r="K1014" s="160">
        <v>16.686</v>
      </c>
      <c r="L1014" s="160">
        <v>0</v>
      </c>
      <c r="M1014" s="160">
        <v>1.762000000000004</v>
      </c>
      <c r="N1014" s="160">
        <v>1.8049999999999997</v>
      </c>
      <c r="O1014" s="160">
        <v>1.5810472448904322</v>
      </c>
      <c r="P1014" s="160">
        <v>5.063250000000001</v>
      </c>
      <c r="Q1014" s="146">
        <v>13.557761589118977</v>
      </c>
      <c r="T1014" s="130"/>
    </row>
    <row r="1015" spans="1:20" ht="10.5" customHeight="1">
      <c r="A1015" s="122"/>
      <c r="B1015" s="158" t="s">
        <v>92</v>
      </c>
      <c r="C1015" s="159">
        <v>139.2505868658958</v>
      </c>
      <c r="D1015" s="197">
        <v>146.0505868658958</v>
      </c>
      <c r="E1015" s="160">
        <v>0</v>
      </c>
      <c r="F1015" s="160">
        <v>6.800000000000011</v>
      </c>
      <c r="G1015" s="161">
        <v>146.0505868658958</v>
      </c>
      <c r="H1015" s="160">
        <v>39.8958</v>
      </c>
      <c r="I1015" s="162">
        <v>27.316425668753027</v>
      </c>
      <c r="J1015" s="161">
        <v>106.1547868658958</v>
      </c>
      <c r="K1015" s="160">
        <v>0</v>
      </c>
      <c r="L1015" s="160">
        <v>0</v>
      </c>
      <c r="M1015" s="160">
        <v>32.798500000000004</v>
      </c>
      <c r="N1015" s="160">
        <v>0</v>
      </c>
      <c r="O1015" s="160">
        <v>0</v>
      </c>
      <c r="P1015" s="160">
        <v>8.199625000000001</v>
      </c>
      <c r="Q1015" s="146">
        <v>10.946297771653677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606.6426068620224</v>
      </c>
      <c r="D1017" s="197">
        <v>606.6426068620224</v>
      </c>
      <c r="E1017" s="160">
        <v>0</v>
      </c>
      <c r="F1017" s="160">
        <v>0</v>
      </c>
      <c r="G1017" s="161">
        <v>606.6426068620224</v>
      </c>
      <c r="H1017" s="160">
        <v>7.0766</v>
      </c>
      <c r="I1017" s="162">
        <v>1.1665187904629875</v>
      </c>
      <c r="J1017" s="161">
        <v>599.5660068620224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252</v>
      </c>
      <c r="T1017" s="130"/>
    </row>
    <row r="1018" spans="1:20" ht="10.5" customHeight="1">
      <c r="A1018" s="122"/>
      <c r="B1018" s="158" t="s">
        <v>95</v>
      </c>
      <c r="C1018" s="159">
        <v>110.38266267822974</v>
      </c>
      <c r="D1018" s="197">
        <v>98.08266267822974</v>
      </c>
      <c r="E1018" s="160">
        <v>0</v>
      </c>
      <c r="F1018" s="160">
        <v>-12.299999999999997</v>
      </c>
      <c r="G1018" s="161">
        <v>98.08266267822974</v>
      </c>
      <c r="H1018" s="160">
        <v>47.9112</v>
      </c>
      <c r="I1018" s="162">
        <v>48.84777665261558</v>
      </c>
      <c r="J1018" s="161">
        <v>50.17146267822974</v>
      </c>
      <c r="K1018" s="160">
        <v>0</v>
      </c>
      <c r="L1018" s="160">
        <v>0</v>
      </c>
      <c r="M1018" s="160">
        <v>36.4019</v>
      </c>
      <c r="N1018" s="160">
        <v>0.28000000000000114</v>
      </c>
      <c r="O1018" s="160">
        <v>0.2854734897629869</v>
      </c>
      <c r="P1018" s="160">
        <v>9.170475</v>
      </c>
      <c r="Q1018" s="146">
        <v>3.470977531505155</v>
      </c>
      <c r="T1018" s="130"/>
    </row>
    <row r="1019" spans="1:20" ht="10.5" customHeight="1">
      <c r="A1019" s="122"/>
      <c r="B1019" s="158" t="s">
        <v>96</v>
      </c>
      <c r="C1019" s="159">
        <v>81.47017698470015</v>
      </c>
      <c r="D1019" s="197">
        <v>81.37017698470015</v>
      </c>
      <c r="E1019" s="160">
        <v>0</v>
      </c>
      <c r="F1019" s="160">
        <v>-0.09999999999999432</v>
      </c>
      <c r="G1019" s="161">
        <v>81.37017698470015</v>
      </c>
      <c r="H1019" s="160">
        <v>0.7899</v>
      </c>
      <c r="I1019" s="162">
        <v>0.970748779554115</v>
      </c>
      <c r="J1019" s="161">
        <v>80.58027698470015</v>
      </c>
      <c r="K1019" s="160">
        <v>0</v>
      </c>
      <c r="L1019" s="160">
        <v>0</v>
      </c>
      <c r="M1019" s="160">
        <v>0.0022000000000000908</v>
      </c>
      <c r="N1019" s="160">
        <v>0</v>
      </c>
      <c r="O1019" s="160">
        <v>0</v>
      </c>
      <c r="P1019" s="160">
        <v>0.0005500000000000227</v>
      </c>
      <c r="Q1019" s="146" t="s">
        <v>252</v>
      </c>
      <c r="T1019" s="130"/>
    </row>
    <row r="1020" spans="1:20" ht="10.5" customHeight="1">
      <c r="A1020" s="122"/>
      <c r="B1020" s="158" t="s">
        <v>97</v>
      </c>
      <c r="C1020" s="159">
        <v>176.39647874115244</v>
      </c>
      <c r="D1020" s="197">
        <v>174.29647874115244</v>
      </c>
      <c r="E1020" s="160">
        <v>0</v>
      </c>
      <c r="F1020" s="160">
        <v>-2.0999999999999943</v>
      </c>
      <c r="G1020" s="161">
        <v>174.29647874115244</v>
      </c>
      <c r="H1020" s="160">
        <v>5.7893</v>
      </c>
      <c r="I1020" s="162">
        <v>3.321524359994492</v>
      </c>
      <c r="J1020" s="161">
        <v>168.50717874115244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252</v>
      </c>
      <c r="T1020" s="130"/>
    </row>
    <row r="1021" spans="1:20" ht="10.5" customHeight="1">
      <c r="A1021" s="122"/>
      <c r="B1021" s="158" t="s">
        <v>98</v>
      </c>
      <c r="C1021" s="159">
        <v>14.538171324820254</v>
      </c>
      <c r="D1021" s="197">
        <v>0.038171324820254426</v>
      </c>
      <c r="E1021" s="160">
        <v>0</v>
      </c>
      <c r="F1021" s="160">
        <v>-14.5</v>
      </c>
      <c r="G1021" s="161">
        <v>0.038171324820254426</v>
      </c>
      <c r="H1021" s="160">
        <v>0</v>
      </c>
      <c r="I1021" s="162">
        <v>0</v>
      </c>
      <c r="J1021" s="161">
        <v>0.038171324820254426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252</v>
      </c>
      <c r="T1021" s="130"/>
    </row>
    <row r="1022" spans="1:20" ht="10.5" customHeight="1">
      <c r="A1022" s="122"/>
      <c r="B1022" s="158" t="s">
        <v>99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252</v>
      </c>
      <c r="T1022" s="130"/>
    </row>
    <row r="1023" spans="1:20" ht="10.5" customHeight="1">
      <c r="A1023" s="122"/>
      <c r="B1023" s="158" t="s">
        <v>100</v>
      </c>
      <c r="C1023" s="159">
        <v>1.321651938620023</v>
      </c>
      <c r="D1023" s="197">
        <v>1.321651938620023</v>
      </c>
      <c r="E1023" s="160">
        <v>0</v>
      </c>
      <c r="F1023" s="160">
        <v>0</v>
      </c>
      <c r="G1023" s="161">
        <v>1.321651938620023</v>
      </c>
      <c r="H1023" s="160">
        <v>0</v>
      </c>
      <c r="I1023" s="162">
        <v>0</v>
      </c>
      <c r="J1023" s="161">
        <v>1.321651938620023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252</v>
      </c>
      <c r="T1023" s="130"/>
    </row>
    <row r="1024" spans="1:20" ht="10.5" customHeight="1">
      <c r="A1024" s="122"/>
      <c r="B1024" s="158" t="s">
        <v>101</v>
      </c>
      <c r="C1024" s="159">
        <v>35.89799458826053</v>
      </c>
      <c r="D1024" s="197">
        <v>35.89799458826053</v>
      </c>
      <c r="E1024" s="160">
        <v>0</v>
      </c>
      <c r="F1024" s="160">
        <v>0</v>
      </c>
      <c r="G1024" s="161">
        <v>35.89799458826053</v>
      </c>
      <c r="H1024" s="160">
        <v>0</v>
      </c>
      <c r="I1024" s="162">
        <v>0</v>
      </c>
      <c r="J1024" s="161">
        <v>35.89799458826053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252</v>
      </c>
      <c r="T1024" s="130"/>
    </row>
    <row r="1025" spans="1:20" ht="10.5" customHeight="1">
      <c r="A1025" s="122"/>
      <c r="B1025" s="158" t="s">
        <v>102</v>
      </c>
      <c r="C1025" s="159">
        <v>2.995744394205386</v>
      </c>
      <c r="D1025" s="197">
        <v>2.995744394205386</v>
      </c>
      <c r="E1025" s="160">
        <v>0</v>
      </c>
      <c r="F1025" s="160">
        <v>0</v>
      </c>
      <c r="G1025" s="161">
        <v>2.995744394205386</v>
      </c>
      <c r="H1025" s="160">
        <v>0</v>
      </c>
      <c r="I1025" s="162">
        <v>0</v>
      </c>
      <c r="J1025" s="161">
        <v>2.995744394205386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252</v>
      </c>
      <c r="T1025" s="130"/>
    </row>
    <row r="1026" spans="1:20" ht="10.5" customHeight="1">
      <c r="A1026" s="122"/>
      <c r="B1026" s="1" t="s">
        <v>103</v>
      </c>
      <c r="C1026" s="159">
        <v>1.3220169673472357</v>
      </c>
      <c r="D1026" s="197">
        <v>1.3220169673472357</v>
      </c>
      <c r="E1026" s="160">
        <v>0</v>
      </c>
      <c r="F1026" s="160">
        <v>0</v>
      </c>
      <c r="G1026" s="161">
        <v>1.3220169673472357</v>
      </c>
      <c r="H1026" s="160">
        <v>0</v>
      </c>
      <c r="I1026" s="162">
        <v>0</v>
      </c>
      <c r="J1026" s="161">
        <v>1.3220169673472357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252</v>
      </c>
      <c r="T1026" s="130"/>
    </row>
    <row r="1027" spans="1:20" ht="10.5" customHeight="1">
      <c r="A1027" s="122"/>
      <c r="B1027" s="165" t="s">
        <v>105</v>
      </c>
      <c r="C1027" s="169">
        <v>3777.1470302884577</v>
      </c>
      <c r="D1027" s="197">
        <v>3932.1470302884577</v>
      </c>
      <c r="E1027" s="160">
        <v>0</v>
      </c>
      <c r="F1027" s="160">
        <v>155</v>
      </c>
      <c r="G1027" s="161">
        <v>3932.1470302884577</v>
      </c>
      <c r="H1027" s="160">
        <v>983.7493</v>
      </c>
      <c r="I1027" s="162">
        <v>25.01812095077821</v>
      </c>
      <c r="J1027" s="161">
        <v>2948.3977302884578</v>
      </c>
      <c r="K1027" s="160">
        <v>78.70500000000004</v>
      </c>
      <c r="L1027" s="160">
        <v>74.22399999999993</v>
      </c>
      <c r="M1027" s="160">
        <v>164.1325999999999</v>
      </c>
      <c r="N1027" s="160">
        <v>83.73200000000008</v>
      </c>
      <c r="O1027" s="160">
        <v>2.1294218999195866</v>
      </c>
      <c r="P1027" s="160">
        <v>100.19839999999999</v>
      </c>
      <c r="Q1027" s="146">
        <v>27.42559691859808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41.545060578090094</v>
      </c>
      <c r="D1030" s="159">
        <v>1.5450605780900915</v>
      </c>
      <c r="E1030" s="170">
        <v>0</v>
      </c>
      <c r="F1030" s="160">
        <v>-40</v>
      </c>
      <c r="G1030" s="161">
        <v>1.5450605780900915</v>
      </c>
      <c r="H1030" s="160">
        <v>0</v>
      </c>
      <c r="I1030" s="162">
        <v>0</v>
      </c>
      <c r="J1030" s="161">
        <v>1.5450605780900915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252</v>
      </c>
      <c r="T1030" s="130"/>
    </row>
    <row r="1031" spans="1:20" ht="10.5" customHeight="1">
      <c r="A1031" s="122"/>
      <c r="B1031" s="171" t="s">
        <v>108</v>
      </c>
      <c r="C1031" s="159">
        <v>42.89790913345222</v>
      </c>
      <c r="D1031" s="159">
        <v>7.89790913345222</v>
      </c>
      <c r="E1031" s="170">
        <v>0</v>
      </c>
      <c r="F1031" s="160">
        <v>-35</v>
      </c>
      <c r="G1031" s="161">
        <v>7.89790913345222</v>
      </c>
      <c r="H1031" s="160">
        <v>0.009</v>
      </c>
      <c r="I1031" s="162">
        <v>0.1139542105122454</v>
      </c>
      <c r="J1031" s="161">
        <v>7.88890913345222</v>
      </c>
      <c r="K1031" s="160">
        <v>0</v>
      </c>
      <c r="L1031" s="160">
        <v>0</v>
      </c>
      <c r="M1031" s="160">
        <v>0</v>
      </c>
      <c r="N1031" s="160">
        <v>0.009</v>
      </c>
      <c r="O1031" s="160">
        <v>0.1139542105122454</v>
      </c>
      <c r="P1031" s="160">
        <v>0.00225</v>
      </c>
      <c r="Q1031" s="146" t="s">
        <v>252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3861.59</v>
      </c>
      <c r="D1034" s="175">
        <v>3941.59</v>
      </c>
      <c r="E1034" s="174">
        <v>0</v>
      </c>
      <c r="F1034" s="177">
        <v>80</v>
      </c>
      <c r="G1034" s="185">
        <v>3941.59</v>
      </c>
      <c r="H1034" s="177">
        <v>983.7583</v>
      </c>
      <c r="I1034" s="176">
        <v>24.95841272176964</v>
      </c>
      <c r="J1034" s="185">
        <v>2957.8317</v>
      </c>
      <c r="K1034" s="177">
        <v>78.70500000000004</v>
      </c>
      <c r="L1034" s="177">
        <v>74.22399999999993</v>
      </c>
      <c r="M1034" s="177">
        <v>164.1325999999999</v>
      </c>
      <c r="N1034" s="177">
        <v>83.7410000000001</v>
      </c>
      <c r="O1034" s="177">
        <v>2.1245487227235733</v>
      </c>
      <c r="P1034" s="177">
        <v>100.20065</v>
      </c>
      <c r="Q1034" s="153">
        <v>27.519086952030754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43558</v>
      </c>
      <c r="L1039" s="151">
        <v>43566</v>
      </c>
      <c r="M1039" s="151">
        <v>43572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8" t="s">
        <v>125</v>
      </c>
      <c r="D1041" s="278"/>
      <c r="E1041" s="278"/>
      <c r="F1041" s="278"/>
      <c r="G1041" s="278"/>
      <c r="H1041" s="278"/>
      <c r="I1041" s="278"/>
      <c r="J1041" s="278"/>
      <c r="K1041" s="278"/>
      <c r="L1041" s="278"/>
      <c r="M1041" s="278"/>
      <c r="N1041" s="278"/>
      <c r="O1041" s="278"/>
      <c r="P1041" s="279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254.49680814682716</v>
      </c>
      <c r="E1042" s="160">
        <v>0</v>
      </c>
      <c r="F1042" s="160">
        <v>0.30000000000001137</v>
      </c>
      <c r="G1042" s="161">
        <v>254.49680814682716</v>
      </c>
      <c r="H1042" s="160">
        <v>12.843</v>
      </c>
      <c r="I1042" s="162">
        <v>5.046428713003926</v>
      </c>
      <c r="J1042" s="161">
        <v>241.65380814682717</v>
      </c>
      <c r="K1042" s="160">
        <v>0.16800000000000104</v>
      </c>
      <c r="L1042" s="160">
        <v>0.9459999999999997</v>
      </c>
      <c r="M1042" s="160">
        <v>1.6869999999999994</v>
      </c>
      <c r="N1042" s="160">
        <v>0.25</v>
      </c>
      <c r="O1042" s="160">
        <v>0.09823305911788378</v>
      </c>
      <c r="P1042" s="160">
        <v>0.76275</v>
      </c>
      <c r="Q1042" s="146" t="s">
        <v>252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17.69999924655342</v>
      </c>
      <c r="E1043" s="160">
        <v>0</v>
      </c>
      <c r="F1043" s="160">
        <v>0</v>
      </c>
      <c r="G1043" s="161">
        <v>17.69999924655342</v>
      </c>
      <c r="H1043" s="160">
        <v>4.6806</v>
      </c>
      <c r="I1043" s="162">
        <v>26.444068922270805</v>
      </c>
      <c r="J1043" s="161">
        <v>13.019399246553421</v>
      </c>
      <c r="K1043" s="160">
        <v>0</v>
      </c>
      <c r="L1043" s="160">
        <v>0</v>
      </c>
      <c r="M1043" s="160">
        <v>0.041999999999999815</v>
      </c>
      <c r="N1043" s="160">
        <v>0</v>
      </c>
      <c r="O1043" s="160">
        <v>0</v>
      </c>
      <c r="P1043" s="160">
        <v>0.010499999999999954</v>
      </c>
      <c r="Q1043" s="146" t="s">
        <v>252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19.348722155152146</v>
      </c>
      <c r="E1044" s="160">
        <v>0</v>
      </c>
      <c r="F1044" s="160">
        <v>1.3999999999999986</v>
      </c>
      <c r="G1044" s="161">
        <v>19.348722155152146</v>
      </c>
      <c r="H1044" s="160">
        <v>2.302</v>
      </c>
      <c r="I1044" s="162">
        <v>11.89742651499612</v>
      </c>
      <c r="J1044" s="161">
        <v>17.046722155152146</v>
      </c>
      <c r="K1044" s="160">
        <v>0.652</v>
      </c>
      <c r="L1044" s="160">
        <v>0.06299999999999994</v>
      </c>
      <c r="M1044" s="160">
        <v>0.4820000000000002</v>
      </c>
      <c r="N1044" s="160">
        <v>0.1419999999999999</v>
      </c>
      <c r="O1044" s="160">
        <v>0.7338985947564933</v>
      </c>
      <c r="P1044" s="160">
        <v>0.33475</v>
      </c>
      <c r="Q1044" s="146">
        <v>48.92374056804226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0.173</v>
      </c>
      <c r="I1045" s="162">
        <v>0.9501394679013219</v>
      </c>
      <c r="J1045" s="161">
        <v>18.034853251494145</v>
      </c>
      <c r="K1045" s="160">
        <v>0.068</v>
      </c>
      <c r="L1045" s="160">
        <v>0</v>
      </c>
      <c r="M1045" s="160">
        <v>0</v>
      </c>
      <c r="N1045" s="160">
        <v>0.10499999999999998</v>
      </c>
      <c r="O1045" s="160">
        <v>0.5766742435239236</v>
      </c>
      <c r="P1045" s="160">
        <v>0.04325</v>
      </c>
      <c r="Q1045" s="146" t="s">
        <v>252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1.2491798716150975</v>
      </c>
      <c r="E1046" s="160">
        <v>0</v>
      </c>
      <c r="F1046" s="160">
        <v>0.30000000000000004</v>
      </c>
      <c r="G1046" s="161">
        <v>1.2491798716150975</v>
      </c>
      <c r="H1046" s="160">
        <v>0</v>
      </c>
      <c r="I1046" s="162">
        <v>0</v>
      </c>
      <c r="J1046" s="161">
        <v>1.2491798716150975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252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</v>
      </c>
      <c r="I1047" s="162">
        <v>0</v>
      </c>
      <c r="J1047" s="161">
        <v>5.827944992937447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252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10.265353501198508</v>
      </c>
      <c r="E1048" s="160">
        <v>0</v>
      </c>
      <c r="F1048" s="160">
        <v>-1</v>
      </c>
      <c r="G1048" s="161">
        <v>10.265353501198508</v>
      </c>
      <c r="H1048" s="160">
        <v>0.626</v>
      </c>
      <c r="I1048" s="162">
        <v>6.0981825898826845</v>
      </c>
      <c r="J1048" s="161">
        <v>9.639353501198508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252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0.137</v>
      </c>
      <c r="I1049" s="162">
        <v>1.7123109785914425</v>
      </c>
      <c r="J1049" s="161">
        <v>7.863883117195046</v>
      </c>
      <c r="K1049" s="160">
        <v>0.013999999999999999</v>
      </c>
      <c r="L1049" s="160">
        <v>0</v>
      </c>
      <c r="M1049" s="160">
        <v>0.0010000000000000009</v>
      </c>
      <c r="N1049" s="160">
        <v>0.05900000000000001</v>
      </c>
      <c r="O1049" s="160">
        <v>0.7374185966196725</v>
      </c>
      <c r="P1049" s="160">
        <v>0.018500000000000003</v>
      </c>
      <c r="Q1049" s="146" t="s">
        <v>252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252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340.3967836237917</v>
      </c>
      <c r="E1052" s="160">
        <v>0</v>
      </c>
      <c r="F1052" s="160">
        <v>3.3999999999999204</v>
      </c>
      <c r="G1052" s="161">
        <v>340.3967836237917</v>
      </c>
      <c r="H1052" s="160">
        <v>20.7616</v>
      </c>
      <c r="I1052" s="162">
        <v>6.099235068844197</v>
      </c>
      <c r="J1052" s="161">
        <v>319.63518362379176</v>
      </c>
      <c r="K1052" s="160">
        <v>0.902000000000001</v>
      </c>
      <c r="L1052" s="160">
        <v>1.0089999999999997</v>
      </c>
      <c r="M1052" s="160">
        <v>2.2119999999999993</v>
      </c>
      <c r="N1052" s="160">
        <v>0.5559999999999999</v>
      </c>
      <c r="O1052" s="160">
        <v>0.16333879365161513</v>
      </c>
      <c r="P1052" s="166">
        <v>1.16975</v>
      </c>
      <c r="Q1052" s="146" t="s">
        <v>252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7.7087655206859</v>
      </c>
      <c r="E1054" s="160">
        <v>0</v>
      </c>
      <c r="F1054" s="160">
        <v>-3.2</v>
      </c>
      <c r="G1054" s="161">
        <v>7.7087655206859</v>
      </c>
      <c r="H1054" s="160">
        <v>0</v>
      </c>
      <c r="I1054" s="162">
        <v>0</v>
      </c>
      <c r="J1054" s="161">
        <v>7.7087655206859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252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0.499</v>
      </c>
      <c r="I1055" s="162">
        <v>3.37464170808535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252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252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-0.6999999999999993</v>
      </c>
      <c r="G1058" s="161">
        <v>19.796541172751976</v>
      </c>
      <c r="H1058" s="160">
        <v>0.1018</v>
      </c>
      <c r="I1058" s="162">
        <v>0.5142312442949268</v>
      </c>
      <c r="J1058" s="161">
        <v>19.694741172751975</v>
      </c>
      <c r="K1058" s="160">
        <v>0</v>
      </c>
      <c r="L1058" s="160">
        <v>0</v>
      </c>
      <c r="M1058" s="160">
        <v>0</v>
      </c>
      <c r="N1058" s="160">
        <v>0.040100000000000004</v>
      </c>
      <c r="O1058" s="160">
        <v>0.20256063748749087</v>
      </c>
      <c r="P1058" s="160">
        <v>0.010025000000000001</v>
      </c>
      <c r="Q1058" s="146" t="s">
        <v>252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0.0136</v>
      </c>
      <c r="I1059" s="162">
        <v>0.12292070003631846</v>
      </c>
      <c r="J1059" s="161">
        <v>11.050443725736763</v>
      </c>
      <c r="K1059" s="160">
        <v>0</v>
      </c>
      <c r="L1059" s="160">
        <v>0</v>
      </c>
      <c r="M1059" s="160">
        <v>0.0136</v>
      </c>
      <c r="N1059" s="160">
        <v>0</v>
      </c>
      <c r="O1059" s="160">
        <v>0</v>
      </c>
      <c r="P1059" s="160">
        <v>0.0034</v>
      </c>
      <c r="Q1059" s="146" t="s">
        <v>252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252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4.432079902620768</v>
      </c>
      <c r="E1061" s="160">
        <v>0</v>
      </c>
      <c r="F1061" s="160">
        <v>0</v>
      </c>
      <c r="G1061" s="161">
        <v>4.432079902620768</v>
      </c>
      <c r="H1061" s="160">
        <v>0</v>
      </c>
      <c r="I1061" s="162">
        <v>0</v>
      </c>
      <c r="J1061" s="161">
        <v>4.432079902620768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252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252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252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252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252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252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425.3163864631992</v>
      </c>
      <c r="E1067" s="160">
        <v>0</v>
      </c>
      <c r="F1067" s="160">
        <v>0</v>
      </c>
      <c r="G1067" s="161">
        <v>425.3163864631992</v>
      </c>
      <c r="H1067" s="160">
        <v>21.376</v>
      </c>
      <c r="I1067" s="162">
        <v>5.025905580021562</v>
      </c>
      <c r="J1067" s="161">
        <v>403.9403864631992</v>
      </c>
      <c r="K1067" s="160">
        <v>0.902000000000001</v>
      </c>
      <c r="L1067" s="160">
        <v>1.0090000000000003</v>
      </c>
      <c r="M1067" s="160">
        <v>2.2256000000000036</v>
      </c>
      <c r="N1067" s="160">
        <v>0.5960999999999963</v>
      </c>
      <c r="O1067" s="160">
        <v>0.14015448710005773</v>
      </c>
      <c r="P1067" s="160">
        <v>1.1831750000000003</v>
      </c>
      <c r="Q1067" s="146" t="s">
        <v>252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252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252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5.034939254294092</v>
      </c>
      <c r="E1071" s="170">
        <v>0</v>
      </c>
      <c r="F1071" s="160">
        <v>0</v>
      </c>
      <c r="G1071" s="161">
        <v>5.034939254294092</v>
      </c>
      <c r="H1071" s="160">
        <v>0</v>
      </c>
      <c r="I1071" s="162">
        <v>0</v>
      </c>
      <c r="J1071" s="161">
        <v>5.034939254294092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252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21.376</v>
      </c>
      <c r="I1074" s="176">
        <v>4.958846400103929</v>
      </c>
      <c r="J1074" s="185">
        <v>409.69199999999995</v>
      </c>
      <c r="K1074" s="177">
        <v>0.902000000000001</v>
      </c>
      <c r="L1074" s="177">
        <v>1.0090000000000003</v>
      </c>
      <c r="M1074" s="177">
        <v>2.2256000000000036</v>
      </c>
      <c r="N1074" s="177">
        <v>0.5960999999999963</v>
      </c>
      <c r="O1074" s="177">
        <v>0.13828444700140036</v>
      </c>
      <c r="P1074" s="177">
        <v>1.1831750000000003</v>
      </c>
      <c r="Q1074" s="153" t="s">
        <v>252</v>
      </c>
      <c r="T1074" s="130"/>
    </row>
    <row r="1075" spans="1:20" ht="10.5" customHeight="1">
      <c r="A1075" s="122"/>
      <c r="B1075" s="187" t="s">
        <v>260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251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258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43558</v>
      </c>
      <c r="L1084" s="151">
        <v>43566</v>
      </c>
      <c r="M1084" s="151">
        <v>43572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8" t="s">
        <v>126</v>
      </c>
      <c r="D1086" s="278"/>
      <c r="E1086" s="278"/>
      <c r="F1086" s="278"/>
      <c r="G1086" s="278"/>
      <c r="H1086" s="278"/>
      <c r="I1086" s="278"/>
      <c r="J1086" s="278"/>
      <c r="K1086" s="278"/>
      <c r="L1086" s="278"/>
      <c r="M1086" s="278"/>
      <c r="N1086" s="278"/>
      <c r="O1086" s="278"/>
      <c r="P1086" s="279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3.945048415058561</v>
      </c>
      <c r="E1087" s="160">
        <v>0</v>
      </c>
      <c r="F1087" s="160">
        <v>0.10000000000000009</v>
      </c>
      <c r="G1087" s="161">
        <v>3.945048415058561</v>
      </c>
      <c r="H1087" s="160">
        <v>0.082</v>
      </c>
      <c r="I1087" s="162">
        <v>2.0785549725321375</v>
      </c>
      <c r="J1087" s="161">
        <v>3.8630484150585613</v>
      </c>
      <c r="K1087" s="160">
        <v>0</v>
      </c>
      <c r="L1087" s="160">
        <v>0.008</v>
      </c>
      <c r="M1087" s="160">
        <v>0.015999999999999993</v>
      </c>
      <c r="N1087" s="160">
        <v>0.008000000000000007</v>
      </c>
      <c r="O1087" s="160">
        <v>0.20278585097874532</v>
      </c>
      <c r="P1087" s="160">
        <v>0.008</v>
      </c>
      <c r="Q1087" s="146" t="s">
        <v>252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0.043</v>
      </c>
      <c r="I1089" s="162">
        <v>10929.232213859548</v>
      </c>
      <c r="J1089" s="161">
        <v>-0.042606559736689725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252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252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252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4.551769527889791</v>
      </c>
      <c r="E1097" s="160">
        <v>0</v>
      </c>
      <c r="F1097" s="160">
        <v>0</v>
      </c>
      <c r="G1097" s="161">
        <v>4.551769527889791</v>
      </c>
      <c r="H1097" s="160">
        <v>0.125</v>
      </c>
      <c r="I1097" s="162">
        <v>2.746184736157989</v>
      </c>
      <c r="J1097" s="161">
        <v>4.426769527889791</v>
      </c>
      <c r="K1097" s="160">
        <v>0</v>
      </c>
      <c r="L1097" s="160">
        <v>0.008</v>
      </c>
      <c r="M1097" s="160">
        <v>0.015999999999999993</v>
      </c>
      <c r="N1097" s="160">
        <v>0.008000000000000007</v>
      </c>
      <c r="O1097" s="160">
        <v>0.17575582311411148</v>
      </c>
      <c r="P1097" s="166">
        <v>0.008</v>
      </c>
      <c r="Q1097" s="146" t="s">
        <v>252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0</v>
      </c>
      <c r="I1099" s="162">
        <v>0</v>
      </c>
      <c r="J1099" s="161">
        <v>0.14358364772454016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252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252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0.0558</v>
      </c>
      <c r="I1103" s="162">
        <v>7.797973655214372</v>
      </c>
      <c r="J1103" s="161">
        <v>0.6597705118686505</v>
      </c>
      <c r="K1103" s="160">
        <v>0</v>
      </c>
      <c r="L1103" s="160">
        <v>0</v>
      </c>
      <c r="M1103" s="160">
        <v>0</v>
      </c>
      <c r="N1103" s="160">
        <v>0.051300000000000005</v>
      </c>
      <c r="O1103" s="160">
        <v>7.169104812051924</v>
      </c>
      <c r="P1103" s="160">
        <v>0.012825000000000001</v>
      </c>
      <c r="Q1103" s="146">
        <v>49.4440944926823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</v>
      </c>
      <c r="I1104" s="162">
        <v>0</v>
      </c>
      <c r="J1104" s="161">
        <v>0.36146848483117555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252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252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3.775250672536071</v>
      </c>
      <c r="E1106" s="160">
        <v>0</v>
      </c>
      <c r="F1106" s="160">
        <v>0</v>
      </c>
      <c r="G1106" s="161">
        <v>3.775250672536071</v>
      </c>
      <c r="H1106" s="160">
        <v>0</v>
      </c>
      <c r="I1106" s="162">
        <v>0</v>
      </c>
      <c r="J1106" s="161">
        <v>3.775250672536071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252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252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252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11.723478872856713</v>
      </c>
      <c r="E1112" s="160">
        <v>0</v>
      </c>
      <c r="F1112" s="160">
        <v>0</v>
      </c>
      <c r="G1112" s="161">
        <v>11.723478872856713</v>
      </c>
      <c r="H1112" s="160">
        <v>0.18080000000000002</v>
      </c>
      <c r="I1112" s="162">
        <v>1.542204340203188</v>
      </c>
      <c r="J1112" s="161">
        <v>11.542678872856714</v>
      </c>
      <c r="K1112" s="160">
        <v>0</v>
      </c>
      <c r="L1112" s="160">
        <v>0.008000000000000007</v>
      </c>
      <c r="M1112" s="160">
        <v>0.015999999999999986</v>
      </c>
      <c r="N1112" s="160">
        <v>0.05930000000000002</v>
      </c>
      <c r="O1112" s="160">
        <v>0.5058225518476165</v>
      </c>
      <c r="P1112" s="160">
        <v>0.020825000000000003</v>
      </c>
      <c r="Q1112" s="146" t="s">
        <v>252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0.4423912846571197</v>
      </c>
      <c r="E1114" s="160">
        <v>0</v>
      </c>
      <c r="F1114" s="160">
        <v>0</v>
      </c>
      <c r="G1114" s="161">
        <v>0.4423912846571197</v>
      </c>
      <c r="H1114" s="160">
        <v>0</v>
      </c>
      <c r="I1114" s="162">
        <v>0</v>
      </c>
      <c r="J1114" s="161">
        <v>0.4423912846571197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252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12.165870157513833</v>
      </c>
      <c r="E1119" s="174">
        <v>0</v>
      </c>
      <c r="F1119" s="177">
        <v>-0.05512984248616348</v>
      </c>
      <c r="G1119" s="185">
        <v>12.220999999999997</v>
      </c>
      <c r="H1119" s="177">
        <v>0.18080000000000002</v>
      </c>
      <c r="I1119" s="176">
        <v>1.4794206693396619</v>
      </c>
      <c r="J1119" s="185">
        <v>12.040199999999997</v>
      </c>
      <c r="K1119" s="177">
        <v>0</v>
      </c>
      <c r="L1119" s="177">
        <v>0.008000000000000007</v>
      </c>
      <c r="M1119" s="177">
        <v>0.015999999999999986</v>
      </c>
      <c r="N1119" s="177">
        <v>0.05930000000000002</v>
      </c>
      <c r="O1119" s="177">
        <v>0.48742917055855145</v>
      </c>
      <c r="P1119" s="186">
        <v>0.020825000000000003</v>
      </c>
      <c r="Q1119" s="153" t="s">
        <v>252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43558</v>
      </c>
      <c r="L1124" s="151">
        <v>43566</v>
      </c>
      <c r="M1124" s="151">
        <v>43572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8" t="s">
        <v>127</v>
      </c>
      <c r="D1126" s="278"/>
      <c r="E1126" s="278"/>
      <c r="F1126" s="278"/>
      <c r="G1126" s="278"/>
      <c r="H1126" s="278"/>
      <c r="I1126" s="278"/>
      <c r="J1126" s="278"/>
      <c r="K1126" s="278"/>
      <c r="L1126" s="278"/>
      <c r="M1126" s="278"/>
      <c r="N1126" s="278"/>
      <c r="O1126" s="278"/>
      <c r="P1126" s="279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1656.8123414615334</v>
      </c>
      <c r="E1127" s="160">
        <v>0</v>
      </c>
      <c r="F1127" s="160">
        <v>67.40000000000009</v>
      </c>
      <c r="G1127" s="161">
        <v>1656.8123414615334</v>
      </c>
      <c r="H1127" s="160">
        <v>909.081</v>
      </c>
      <c r="I1127" s="162">
        <v>54.86927983636742</v>
      </c>
      <c r="J1127" s="161">
        <v>747.7313414615334</v>
      </c>
      <c r="K1127" s="160">
        <v>44.851999999999975</v>
      </c>
      <c r="L1127" s="160">
        <v>54.426000000000045</v>
      </c>
      <c r="M1127" s="160">
        <v>48.89700000000005</v>
      </c>
      <c r="N1127" s="160">
        <v>127.87599999999998</v>
      </c>
      <c r="O1127" s="160">
        <v>7.718194559511549</v>
      </c>
      <c r="P1127" s="160">
        <v>69.01275000000001</v>
      </c>
      <c r="Q1127" s="146">
        <v>8.834684046955573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204.95350623324958</v>
      </c>
      <c r="E1128" s="160">
        <v>0</v>
      </c>
      <c r="F1128" s="160">
        <v>29.700000000000017</v>
      </c>
      <c r="G1128" s="161">
        <v>204.95350623324958</v>
      </c>
      <c r="H1128" s="160">
        <v>41.1123</v>
      </c>
      <c r="I1128" s="162">
        <v>20.059329921007397</v>
      </c>
      <c r="J1128" s="161">
        <v>163.84120623324958</v>
      </c>
      <c r="K1128" s="160">
        <v>3.469999999999999</v>
      </c>
      <c r="L1128" s="160">
        <v>3.2739999999999974</v>
      </c>
      <c r="M1128" s="160">
        <v>7.869000000000003</v>
      </c>
      <c r="N1128" s="160">
        <v>5.1939999999999955</v>
      </c>
      <c r="O1128" s="160">
        <v>2.53423329781385</v>
      </c>
      <c r="P1128" s="160">
        <v>4.951749999999999</v>
      </c>
      <c r="Q1128" s="146">
        <v>31.087535968748348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93.50300285453956</v>
      </c>
      <c r="E1129" s="160">
        <v>0</v>
      </c>
      <c r="F1129" s="160">
        <v>-7.900000000000006</v>
      </c>
      <c r="G1129" s="161">
        <v>93.50300285453956</v>
      </c>
      <c r="H1129" s="160">
        <v>49.218</v>
      </c>
      <c r="I1129" s="162">
        <v>52.63788166949814</v>
      </c>
      <c r="J1129" s="161">
        <v>44.285002854539556</v>
      </c>
      <c r="K1129" s="160">
        <v>2.3400000000000034</v>
      </c>
      <c r="L1129" s="160">
        <v>0.12199999999999989</v>
      </c>
      <c r="M1129" s="160">
        <v>0.5640000000000001</v>
      </c>
      <c r="N1129" s="160">
        <v>4.844000000000001</v>
      </c>
      <c r="O1129" s="160">
        <v>5.180582283047849</v>
      </c>
      <c r="P1129" s="160">
        <v>1.9675000000000011</v>
      </c>
      <c r="Q1129" s="146">
        <v>20.508260663044233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323.1348860693952</v>
      </c>
      <c r="E1130" s="160">
        <v>0</v>
      </c>
      <c r="F1130" s="160">
        <v>4.600000000000023</v>
      </c>
      <c r="G1130" s="161">
        <v>323.1348860693952</v>
      </c>
      <c r="H1130" s="160">
        <v>43.548</v>
      </c>
      <c r="I1130" s="162">
        <v>13.476725007849447</v>
      </c>
      <c r="J1130" s="161">
        <v>279.5868860693952</v>
      </c>
      <c r="K1130" s="160">
        <v>0.26000000000000156</v>
      </c>
      <c r="L1130" s="160">
        <v>5.34</v>
      </c>
      <c r="M1130" s="160">
        <v>-5.34</v>
      </c>
      <c r="N1130" s="160">
        <v>31.027</v>
      </c>
      <c r="O1130" s="160">
        <v>9.601872573219088</v>
      </c>
      <c r="P1130" s="160">
        <v>7.821750000000001</v>
      </c>
      <c r="Q1130" s="146">
        <v>33.74479957418674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7.523969241829003</v>
      </c>
      <c r="E1131" s="160">
        <v>0</v>
      </c>
      <c r="F1131" s="160">
        <v>1.2999999999999998</v>
      </c>
      <c r="G1131" s="161">
        <v>7.523969241829003</v>
      </c>
      <c r="H1131" s="160">
        <v>0</v>
      </c>
      <c r="I1131" s="162">
        <v>0</v>
      </c>
      <c r="J1131" s="161">
        <v>7.523969241829003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252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56.9229392840161</v>
      </c>
      <c r="E1132" s="160">
        <v>0</v>
      </c>
      <c r="F1132" s="160">
        <v>0</v>
      </c>
      <c r="G1132" s="161">
        <v>56.9229392840161</v>
      </c>
      <c r="H1132" s="160">
        <v>1.002</v>
      </c>
      <c r="I1132" s="162">
        <v>1.7602745265850326</v>
      </c>
      <c r="J1132" s="161">
        <v>55.9209392840161</v>
      </c>
      <c r="K1132" s="160">
        <v>0.07300000000000006</v>
      </c>
      <c r="L1132" s="160">
        <v>0.238</v>
      </c>
      <c r="M1132" s="160">
        <v>0</v>
      </c>
      <c r="N1132" s="160">
        <v>0.08599999999999997</v>
      </c>
      <c r="O1132" s="160">
        <v>0.1510814463935257</v>
      </c>
      <c r="P1132" s="160">
        <v>0.09925</v>
      </c>
      <c r="Q1132" s="146" t="s">
        <v>252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94.73704948990382</v>
      </c>
      <c r="E1133" s="160">
        <v>0</v>
      </c>
      <c r="F1133" s="160">
        <v>-4.599999999999994</v>
      </c>
      <c r="G1133" s="161">
        <v>94.73704948990382</v>
      </c>
      <c r="H1133" s="160">
        <v>49.89</v>
      </c>
      <c r="I1133" s="162">
        <v>52.66155138736593</v>
      </c>
      <c r="J1133" s="161">
        <v>44.847049489903824</v>
      </c>
      <c r="K1133" s="160">
        <v>2.224</v>
      </c>
      <c r="L1133" s="160">
        <v>7.2230000000000025</v>
      </c>
      <c r="M1133" s="160">
        <v>11.565999999999995</v>
      </c>
      <c r="N1133" s="160">
        <v>6.971000000000004</v>
      </c>
      <c r="O1133" s="160">
        <v>7.3582616701007835</v>
      </c>
      <c r="P1133" s="160">
        <v>6.996</v>
      </c>
      <c r="Q1133" s="146">
        <v>4.410384432519129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89.89490299398565</v>
      </c>
      <c r="E1134" s="160">
        <v>0</v>
      </c>
      <c r="F1134" s="160">
        <v>0</v>
      </c>
      <c r="G1134" s="161">
        <v>89.89490299398565</v>
      </c>
      <c r="H1134" s="160">
        <v>1.607</v>
      </c>
      <c r="I1134" s="162">
        <v>1.7876430659339106</v>
      </c>
      <c r="J1134" s="161">
        <v>88.28790299398565</v>
      </c>
      <c r="K1134" s="160">
        <v>0.20200000000000007</v>
      </c>
      <c r="L1134" s="160">
        <v>0.22499999999999998</v>
      </c>
      <c r="M1134" s="160">
        <v>0.16500000000000004</v>
      </c>
      <c r="N1134" s="160">
        <v>0.41999999999999993</v>
      </c>
      <c r="O1134" s="160">
        <v>0.4672122512086138</v>
      </c>
      <c r="P1134" s="160">
        <v>0.253</v>
      </c>
      <c r="Q1134" s="146" t="s">
        <v>252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0.644</v>
      </c>
      <c r="I1136" s="162">
        <v>0.6563854462675802</v>
      </c>
      <c r="J1136" s="161">
        <v>97.46908335094756</v>
      </c>
      <c r="K1136" s="160">
        <v>0</v>
      </c>
      <c r="L1136" s="160">
        <v>0</v>
      </c>
      <c r="M1136" s="160">
        <v>0.10600000000000001</v>
      </c>
      <c r="N1136" s="160">
        <v>0.446</v>
      </c>
      <c r="O1136" s="160">
        <v>0.4545774985020819</v>
      </c>
      <c r="P1136" s="160">
        <v>0.138</v>
      </c>
      <c r="Q1136" s="146" t="s">
        <v>252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2626.8956809794</v>
      </c>
      <c r="E1137" s="160">
        <v>0</v>
      </c>
      <c r="F1137" s="160">
        <v>145.50000000000014</v>
      </c>
      <c r="G1137" s="161">
        <v>2626.8956809794</v>
      </c>
      <c r="H1137" s="160">
        <v>1096.1023</v>
      </c>
      <c r="I1137" s="162">
        <v>41.726144967863135</v>
      </c>
      <c r="J1137" s="161">
        <v>1530.7933809794</v>
      </c>
      <c r="K1137" s="160">
        <v>53.42099999999998</v>
      </c>
      <c r="L1137" s="160">
        <v>70.84800000000004</v>
      </c>
      <c r="M1137" s="160">
        <v>63.82700000000005</v>
      </c>
      <c r="N1137" s="160">
        <v>176.86399999999998</v>
      </c>
      <c r="O1137" s="160">
        <v>6.732813993361883</v>
      </c>
      <c r="P1137" s="166">
        <v>91.24000000000001</v>
      </c>
      <c r="Q1137" s="146">
        <v>14.777656521036825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34.95021969159021</v>
      </c>
      <c r="E1139" s="160">
        <v>0</v>
      </c>
      <c r="F1139" s="160">
        <v>-59.699999999999996</v>
      </c>
      <c r="G1139" s="161">
        <v>34.95021969159021</v>
      </c>
      <c r="H1139" s="160">
        <v>9.623000000000001</v>
      </c>
      <c r="I1139" s="162">
        <v>27.533446384359937</v>
      </c>
      <c r="J1139" s="161">
        <v>25.327219691590212</v>
      </c>
      <c r="K1139" s="160">
        <v>8.173</v>
      </c>
      <c r="L1139" s="160">
        <v>0</v>
      </c>
      <c r="M1139" s="160">
        <v>2.6149999999999984</v>
      </c>
      <c r="N1139" s="160">
        <v>5.6910000000000025</v>
      </c>
      <c r="O1139" s="160">
        <v>16.283159448549565</v>
      </c>
      <c r="P1139" s="160">
        <v>4.11975</v>
      </c>
      <c r="Q1139" s="146">
        <v>4.1477564637636295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53.58712666538055</v>
      </c>
      <c r="E1140" s="160">
        <v>0</v>
      </c>
      <c r="F1140" s="160">
        <v>-71.2</v>
      </c>
      <c r="G1140" s="161">
        <v>53.58712666538055</v>
      </c>
      <c r="H1140" s="160">
        <v>3.4436999999999998</v>
      </c>
      <c r="I1140" s="162">
        <v>6.426356877658024</v>
      </c>
      <c r="J1140" s="161">
        <v>50.14342666538055</v>
      </c>
      <c r="K1140" s="160">
        <v>0</v>
      </c>
      <c r="L1140" s="160">
        <v>0</v>
      </c>
      <c r="M1140" s="160">
        <v>0.18249999999999966</v>
      </c>
      <c r="N1140" s="160">
        <v>0</v>
      </c>
      <c r="O1140" s="160">
        <v>0</v>
      </c>
      <c r="P1140" s="160">
        <v>0.045624999999999916</v>
      </c>
      <c r="Q1140" s="146" t="s">
        <v>252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92.5065279028761</v>
      </c>
      <c r="E1142" s="160">
        <v>0</v>
      </c>
      <c r="F1142" s="160">
        <v>60</v>
      </c>
      <c r="G1142" s="161">
        <v>92.5065279028761</v>
      </c>
      <c r="H1142" s="160">
        <v>0.3657</v>
      </c>
      <c r="I1142" s="162">
        <v>0.39532345261509927</v>
      </c>
      <c r="J1142" s="161">
        <v>92.1408279028761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252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90.06526953829957</v>
      </c>
      <c r="E1143" s="160">
        <v>0</v>
      </c>
      <c r="F1143" s="160">
        <v>-5.799999999999997</v>
      </c>
      <c r="G1143" s="161">
        <v>90.06526953829957</v>
      </c>
      <c r="H1143" s="160">
        <v>33.18270000839233</v>
      </c>
      <c r="I1143" s="162">
        <v>36.842947540707286</v>
      </c>
      <c r="J1143" s="161">
        <v>56.882569529907244</v>
      </c>
      <c r="K1143" s="160">
        <v>0</v>
      </c>
      <c r="L1143" s="160">
        <v>0.9272000083923295</v>
      </c>
      <c r="M1143" s="160">
        <v>4.8922000000000025</v>
      </c>
      <c r="N1143" s="160">
        <v>4.311799999999998</v>
      </c>
      <c r="O1143" s="160">
        <v>4.787416972273022</v>
      </c>
      <c r="P1143" s="160">
        <v>2.5328000020980825</v>
      </c>
      <c r="Q1143" s="146">
        <v>20.45837392719035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666.4948104340823</v>
      </c>
      <c r="E1144" s="160">
        <v>0</v>
      </c>
      <c r="F1144" s="160">
        <v>50</v>
      </c>
      <c r="G1144" s="161">
        <v>666.4948104340823</v>
      </c>
      <c r="H1144" s="160">
        <v>419.7109</v>
      </c>
      <c r="I1144" s="162">
        <v>62.9728684198825</v>
      </c>
      <c r="J1144" s="161">
        <v>246.78391043408232</v>
      </c>
      <c r="K1144" s="160">
        <v>0</v>
      </c>
      <c r="L1144" s="160">
        <v>0</v>
      </c>
      <c r="M1144" s="160">
        <v>0.4122</v>
      </c>
      <c r="N1144" s="160">
        <v>419.2987</v>
      </c>
      <c r="O1144" s="160">
        <v>62.91102247696638</v>
      </c>
      <c r="P1144" s="160">
        <v>104.927725</v>
      </c>
      <c r="Q1144" s="146">
        <v>0.3519418765067317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111.52279293365979</v>
      </c>
      <c r="E1145" s="160">
        <v>0</v>
      </c>
      <c r="F1145" s="160">
        <v>-30</v>
      </c>
      <c r="G1145" s="161">
        <v>111.52279293365979</v>
      </c>
      <c r="H1145" s="160">
        <v>0</v>
      </c>
      <c r="I1145" s="162">
        <v>0</v>
      </c>
      <c r="J1145" s="161">
        <v>111.52279293365979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252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252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252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252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99.13853860661918</v>
      </c>
      <c r="E1149" s="160">
        <v>0</v>
      </c>
      <c r="F1149" s="160">
        <v>0</v>
      </c>
      <c r="G1149" s="161">
        <v>99.13853860661918</v>
      </c>
      <c r="H1149" s="160">
        <v>0</v>
      </c>
      <c r="I1149" s="162">
        <v>0</v>
      </c>
      <c r="J1149" s="161">
        <v>99.13853860661918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252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252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0.7052630877092682</v>
      </c>
      <c r="E1151" s="160">
        <v>0</v>
      </c>
      <c r="F1151" s="160">
        <v>0</v>
      </c>
      <c r="G1151" s="161">
        <v>0.7052630877092682</v>
      </c>
      <c r="H1151" s="160">
        <v>0</v>
      </c>
      <c r="I1151" s="162">
        <v>0</v>
      </c>
      <c r="J1151" s="161">
        <v>0.7052630877092682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252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3815.3486826578555</v>
      </c>
      <c r="E1152" s="160">
        <v>0</v>
      </c>
      <c r="F1152" s="160">
        <v>80.00000000000014</v>
      </c>
      <c r="G1152" s="161">
        <v>3815.3486826578555</v>
      </c>
      <c r="H1152" s="160">
        <v>1562.4283000083924</v>
      </c>
      <c r="I1152" s="162">
        <v>40.951127405738724</v>
      </c>
      <c r="J1152" s="161">
        <v>2252.920382649463</v>
      </c>
      <c r="K1152" s="160">
        <v>61.59400000000005</v>
      </c>
      <c r="L1152" s="160">
        <v>71.7752000083924</v>
      </c>
      <c r="M1152" s="160">
        <v>71.92890000000011</v>
      </c>
      <c r="N1152" s="160">
        <v>606.1655000000003</v>
      </c>
      <c r="O1152" s="160">
        <v>15.887551844350229</v>
      </c>
      <c r="P1152" s="160">
        <v>202.86590000209821</v>
      </c>
      <c r="Q1152" s="146">
        <v>9.105466136133089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2.1157892631278044</v>
      </c>
      <c r="E1154" s="160">
        <v>0</v>
      </c>
      <c r="F1154" s="160">
        <v>0</v>
      </c>
      <c r="G1154" s="161">
        <v>2.1157892631278044</v>
      </c>
      <c r="H1154" s="160">
        <v>0</v>
      </c>
      <c r="I1154" s="162">
        <v>0</v>
      </c>
      <c r="J1154" s="161">
        <v>2.1157892631278044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252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</v>
      </c>
      <c r="I1155" s="162">
        <v>0</v>
      </c>
      <c r="J1155" s="161">
        <v>4.912124381787044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252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5.821403697229768</v>
      </c>
      <c r="E1156" s="170">
        <v>0</v>
      </c>
      <c r="F1156" s="160">
        <v>-1</v>
      </c>
      <c r="G1156" s="161">
        <v>5.821403697229768</v>
      </c>
      <c r="H1156" s="160">
        <v>0</v>
      </c>
      <c r="I1156" s="162">
        <v>0</v>
      </c>
      <c r="J1156" s="161">
        <v>5.821403697229768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252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-200</v>
      </c>
      <c r="D1158" s="197"/>
      <c r="E1158" s="160"/>
      <c r="F1158" s="160"/>
      <c r="G1158" s="161">
        <v>-200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3568.198</v>
      </c>
      <c r="D1159" s="192">
        <v>3828.1980000000003</v>
      </c>
      <c r="E1159" s="174">
        <v>0</v>
      </c>
      <c r="F1159" s="177">
        <v>260.00000000000045</v>
      </c>
      <c r="G1159" s="185">
        <v>3628.1980000000003</v>
      </c>
      <c r="H1159" s="177">
        <v>1562.4283000083924</v>
      </c>
      <c r="I1159" s="176">
        <v>43.06347944650188</v>
      </c>
      <c r="J1159" s="185">
        <v>2065.769699991608</v>
      </c>
      <c r="K1159" s="177">
        <v>61.59400000000005</v>
      </c>
      <c r="L1159" s="177">
        <v>71.7752000083924</v>
      </c>
      <c r="M1159" s="177">
        <v>71.92890000000011</v>
      </c>
      <c r="N1159" s="177">
        <v>606.1655000000003</v>
      </c>
      <c r="O1159" s="177">
        <v>15.834225397954865</v>
      </c>
      <c r="P1159" s="177">
        <v>202.86590000209821</v>
      </c>
      <c r="Q1159" s="153">
        <v>8.182932173274276</v>
      </c>
      <c r="T1159" s="130"/>
    </row>
    <row r="1160" spans="1:20" ht="10.5" customHeight="1">
      <c r="A1160" s="122"/>
      <c r="B1160" s="187" t="s">
        <v>260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251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258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43558</v>
      </c>
      <c r="L1169" s="151">
        <v>43566</v>
      </c>
      <c r="M1169" s="151">
        <v>43572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1" t="s">
        <v>154</v>
      </c>
      <c r="D1171" s="281"/>
      <c r="E1171" s="281"/>
      <c r="F1171" s="281"/>
      <c r="G1171" s="281"/>
      <c r="H1171" s="281"/>
      <c r="I1171" s="281"/>
      <c r="J1171" s="281"/>
      <c r="K1171" s="281"/>
      <c r="L1171" s="281"/>
      <c r="M1171" s="281"/>
      <c r="N1171" s="281"/>
      <c r="O1171" s="281"/>
      <c r="P1171" s="282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6462.685048974414</v>
      </c>
      <c r="E1172" s="160">
        <v>0</v>
      </c>
      <c r="F1172" s="160">
        <v>180.19999999999982</v>
      </c>
      <c r="G1172" s="161">
        <v>6462.685048974414</v>
      </c>
      <c r="H1172" s="160">
        <v>1013.1377</v>
      </c>
      <c r="I1172" s="162">
        <v>15.676730218514647</v>
      </c>
      <c r="J1172" s="161">
        <v>5449.547348974414</v>
      </c>
      <c r="K1172" s="160">
        <v>74.606</v>
      </c>
      <c r="L1172" s="160">
        <v>125.745</v>
      </c>
      <c r="M1172" s="160">
        <v>40.456999999999994</v>
      </c>
      <c r="N1172" s="160">
        <v>105.70100000000002</v>
      </c>
      <c r="O1172" s="160">
        <v>1.635558582833525</v>
      </c>
      <c r="P1172" s="160">
        <v>86.62725</v>
      </c>
      <c r="Q1172" s="146" t="s">
        <v>252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115.49926019124544</v>
      </c>
      <c r="E1173" s="160">
        <v>0</v>
      </c>
      <c r="F1173" s="160">
        <v>0</v>
      </c>
      <c r="G1173" s="161">
        <v>115.49926019124544</v>
      </c>
      <c r="H1173" s="160">
        <v>3.572</v>
      </c>
      <c r="I1173" s="162">
        <v>3.0926605019680884</v>
      </c>
      <c r="J1173" s="161">
        <v>111.92726019124544</v>
      </c>
      <c r="K1173" s="160">
        <v>0</v>
      </c>
      <c r="L1173" s="160">
        <v>1.848</v>
      </c>
      <c r="M1173" s="160">
        <v>0</v>
      </c>
      <c r="N1173" s="160">
        <v>0</v>
      </c>
      <c r="O1173" s="160">
        <v>0</v>
      </c>
      <c r="P1173" s="160">
        <v>0.462</v>
      </c>
      <c r="Q1173" s="146" t="s">
        <v>252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252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252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28.339</v>
      </c>
      <c r="I1176" s="162">
        <v>16.334114134176133</v>
      </c>
      <c r="J1176" s="161">
        <v>145.15678781689695</v>
      </c>
      <c r="K1176" s="160">
        <v>4.273</v>
      </c>
      <c r="L1176" s="160">
        <v>4.420999999999999</v>
      </c>
      <c r="M1176" s="160">
        <v>0.062000000000001165</v>
      </c>
      <c r="N1176" s="160">
        <v>2.161999999999999</v>
      </c>
      <c r="O1176" s="160">
        <v>1.2461397635092553</v>
      </c>
      <c r="P1176" s="160">
        <v>2.7295</v>
      </c>
      <c r="Q1176" s="146" t="s">
        <v>252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2082.6496525626007</v>
      </c>
      <c r="E1177" s="160">
        <v>0</v>
      </c>
      <c r="F1177" s="160">
        <v>0</v>
      </c>
      <c r="G1177" s="161">
        <v>2082.6496525626007</v>
      </c>
      <c r="H1177" s="160">
        <v>206.998</v>
      </c>
      <c r="I1177" s="162">
        <v>9.939165703905065</v>
      </c>
      <c r="J1177" s="161">
        <v>1875.6516525626007</v>
      </c>
      <c r="K1177" s="160">
        <v>11.900000000000006</v>
      </c>
      <c r="L1177" s="160">
        <v>26.010999999999996</v>
      </c>
      <c r="M1177" s="160">
        <v>16.913999999999987</v>
      </c>
      <c r="N1177" s="160">
        <v>18.089</v>
      </c>
      <c r="O1177" s="160">
        <v>0.8685570315555643</v>
      </c>
      <c r="P1177" s="160">
        <v>18.228499999999997</v>
      </c>
      <c r="Q1177" s="146" t="s">
        <v>252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547.4780426247803</v>
      </c>
      <c r="E1178" s="160">
        <v>0</v>
      </c>
      <c r="F1178" s="160">
        <v>-0.10000000000002274</v>
      </c>
      <c r="G1178" s="161">
        <v>547.4780426247803</v>
      </c>
      <c r="H1178" s="160">
        <v>36.797</v>
      </c>
      <c r="I1178" s="162">
        <v>6.721182793666705</v>
      </c>
      <c r="J1178" s="161">
        <v>510.6810426247803</v>
      </c>
      <c r="K1178" s="160">
        <v>4.642000000000003</v>
      </c>
      <c r="L1178" s="160">
        <v>6.053000000000001</v>
      </c>
      <c r="M1178" s="160">
        <v>3.103999999999999</v>
      </c>
      <c r="N1178" s="160">
        <v>2.897999999999996</v>
      </c>
      <c r="O1178" s="160">
        <v>0.5293362974168025</v>
      </c>
      <c r="P1178" s="160">
        <v>4.17425</v>
      </c>
      <c r="Q1178" s="146" t="s">
        <v>252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427.3032027977484</v>
      </c>
      <c r="E1179" s="160">
        <v>0</v>
      </c>
      <c r="F1179" s="160">
        <v>0</v>
      </c>
      <c r="G1179" s="161">
        <v>427.3032027977484</v>
      </c>
      <c r="H1179" s="160">
        <v>140.663</v>
      </c>
      <c r="I1179" s="162">
        <v>32.918779704672325</v>
      </c>
      <c r="J1179" s="161">
        <v>286.6402027977484</v>
      </c>
      <c r="K1179" s="160">
        <v>19.87700000000001</v>
      </c>
      <c r="L1179" s="160">
        <v>14.215999999999994</v>
      </c>
      <c r="M1179" s="160">
        <v>6.646000000000001</v>
      </c>
      <c r="N1179" s="160">
        <v>16.357000000000014</v>
      </c>
      <c r="O1179" s="160">
        <v>3.827961010566571</v>
      </c>
      <c r="P1179" s="160">
        <v>14.274000000000004</v>
      </c>
      <c r="Q1179" s="146">
        <v>18.081280846136213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252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10332.010994967684</v>
      </c>
      <c r="E1182" s="160">
        <v>0</v>
      </c>
      <c r="F1182" s="160">
        <v>250.8000000000011</v>
      </c>
      <c r="G1182" s="161">
        <v>10332.010994967684</v>
      </c>
      <c r="H1182" s="160">
        <v>1429.5067000000001</v>
      </c>
      <c r="I1182" s="162">
        <v>13.835706337287645</v>
      </c>
      <c r="J1182" s="161">
        <v>8902.504294967686</v>
      </c>
      <c r="K1182" s="160">
        <v>115.298</v>
      </c>
      <c r="L1182" s="160">
        <v>178.29399999999998</v>
      </c>
      <c r="M1182" s="160">
        <v>67.18299999999998</v>
      </c>
      <c r="N1182" s="160">
        <v>145.20700000000005</v>
      </c>
      <c r="O1182" s="160">
        <v>1.405408879943359</v>
      </c>
      <c r="P1182" s="166">
        <v>126.4955</v>
      </c>
      <c r="Q1182" s="146" t="s">
        <v>252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203.81524865227925</v>
      </c>
      <c r="E1184" s="160">
        <v>0</v>
      </c>
      <c r="F1184" s="160">
        <v>-33.599999999999994</v>
      </c>
      <c r="G1184" s="161">
        <v>203.81524865227925</v>
      </c>
      <c r="H1184" s="160">
        <v>5.511</v>
      </c>
      <c r="I1184" s="162">
        <v>2.703919376220024</v>
      </c>
      <c r="J1184" s="161">
        <v>198.30424865227926</v>
      </c>
      <c r="K1184" s="160">
        <v>0</v>
      </c>
      <c r="L1184" s="160">
        <v>0.8890000000000002</v>
      </c>
      <c r="M1184" s="160">
        <v>0</v>
      </c>
      <c r="N1184" s="160">
        <v>0</v>
      </c>
      <c r="O1184" s="160">
        <v>0</v>
      </c>
      <c r="P1184" s="160">
        <v>0.22225000000000006</v>
      </c>
      <c r="Q1184" s="146" t="s">
        <v>252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</v>
      </c>
      <c r="I1185" s="162">
        <v>14.365493144394069</v>
      </c>
      <c r="J1185" s="161">
        <v>89.06517542204261</v>
      </c>
      <c r="K1185" s="160">
        <v>2.0999999999999996</v>
      </c>
      <c r="L1185" s="160">
        <v>0</v>
      </c>
      <c r="M1185" s="160">
        <v>1.607000000000001</v>
      </c>
      <c r="N1185" s="160">
        <v>0</v>
      </c>
      <c r="O1185" s="160">
        <v>0</v>
      </c>
      <c r="P1185" s="160">
        <v>0.9267500000000002</v>
      </c>
      <c r="Q1185" s="146" t="s">
        <v>252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2283.733348220377</v>
      </c>
      <c r="E1188" s="160">
        <v>0</v>
      </c>
      <c r="F1188" s="160">
        <v>-85.69999999999982</v>
      </c>
      <c r="G1188" s="161">
        <v>2283.733348220377</v>
      </c>
      <c r="H1188" s="160">
        <v>51.848</v>
      </c>
      <c r="I1188" s="162">
        <v>2.2703175937945246</v>
      </c>
      <c r="J1188" s="161">
        <v>2231.885348220377</v>
      </c>
      <c r="K1188" s="160">
        <v>3.4430000000000014</v>
      </c>
      <c r="L1188" s="160">
        <v>4.169999999999995</v>
      </c>
      <c r="M1188" s="160">
        <v>3.2250000000000014</v>
      </c>
      <c r="N1188" s="160">
        <v>13.744900000000001</v>
      </c>
      <c r="O1188" s="160">
        <v>0.6018609839327721</v>
      </c>
      <c r="P1188" s="160">
        <v>6.145725</v>
      </c>
      <c r="Q1188" s="146" t="s">
        <v>252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436.0400380177664</v>
      </c>
      <c r="E1189" s="160">
        <v>0</v>
      </c>
      <c r="F1189" s="160">
        <v>-105.60000000000002</v>
      </c>
      <c r="G1189" s="161">
        <v>436.0400380177664</v>
      </c>
      <c r="H1189" s="160">
        <v>2.3787</v>
      </c>
      <c r="I1189" s="162">
        <v>0.5455232989184997</v>
      </c>
      <c r="J1189" s="161">
        <v>433.6613380177664</v>
      </c>
      <c r="K1189" s="160">
        <v>0</v>
      </c>
      <c r="L1189" s="160">
        <v>0</v>
      </c>
      <c r="M1189" s="160">
        <v>2.3787</v>
      </c>
      <c r="N1189" s="160">
        <v>0</v>
      </c>
      <c r="O1189" s="160">
        <v>0</v>
      </c>
      <c r="P1189" s="160">
        <v>0.594675</v>
      </c>
      <c r="Q1189" s="146" t="s">
        <v>252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1.799</v>
      </c>
      <c r="I1190" s="162">
        <v>2.7195541548419215</v>
      </c>
      <c r="J1190" s="161">
        <v>64.35154886099775</v>
      </c>
      <c r="K1190" s="160">
        <v>0</v>
      </c>
      <c r="L1190" s="160">
        <v>0</v>
      </c>
      <c r="M1190" s="160">
        <v>0.32399999999999984</v>
      </c>
      <c r="N1190" s="160">
        <v>0.42300000000000004</v>
      </c>
      <c r="O1190" s="160">
        <v>0.6394504766526586</v>
      </c>
      <c r="P1190" s="160">
        <v>0.18674999999999997</v>
      </c>
      <c r="Q1190" s="146" t="s">
        <v>252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88.442791106794</v>
      </c>
      <c r="E1191" s="160">
        <v>0</v>
      </c>
      <c r="F1191" s="160">
        <v>0</v>
      </c>
      <c r="G1191" s="161">
        <v>88.442791106794</v>
      </c>
      <c r="H1191" s="160">
        <v>0</v>
      </c>
      <c r="I1191" s="162">
        <v>0</v>
      </c>
      <c r="J1191" s="161">
        <v>88.442791106794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252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252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76.77214727963481</v>
      </c>
      <c r="E1194" s="160">
        <v>0</v>
      </c>
      <c r="F1194" s="160">
        <v>0</v>
      </c>
      <c r="G1194" s="161">
        <v>76.77214727963481</v>
      </c>
      <c r="H1194" s="160">
        <v>0</v>
      </c>
      <c r="I1194" s="162">
        <v>0</v>
      </c>
      <c r="J1194" s="161">
        <v>76.77214727963481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252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252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7.138682536605519</v>
      </c>
      <c r="E1196" s="160">
        <v>0</v>
      </c>
      <c r="F1196" s="160">
        <v>0</v>
      </c>
      <c r="G1196" s="161">
        <v>7.138682536605519</v>
      </c>
      <c r="H1196" s="160">
        <v>0</v>
      </c>
      <c r="I1196" s="162">
        <v>0</v>
      </c>
      <c r="J1196" s="161">
        <v>7.138682536605519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252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13678.213123456364</v>
      </c>
      <c r="E1197" s="160">
        <v>0</v>
      </c>
      <c r="F1197" s="160">
        <v>45.00000000000182</v>
      </c>
      <c r="G1197" s="161">
        <v>13678.213123456364</v>
      </c>
      <c r="H1197" s="160">
        <v>1505.9844</v>
      </c>
      <c r="I1197" s="162">
        <v>11.010096029410683</v>
      </c>
      <c r="J1197" s="161">
        <v>12172.228723456365</v>
      </c>
      <c r="K1197" s="160">
        <v>120.84100000000012</v>
      </c>
      <c r="L1197" s="160">
        <v>183.35299999999984</v>
      </c>
      <c r="M1197" s="160">
        <v>74.71769999999992</v>
      </c>
      <c r="N1197" s="160">
        <v>159.37490000000003</v>
      </c>
      <c r="O1197" s="160">
        <v>1.1651733933483805</v>
      </c>
      <c r="P1197" s="160">
        <v>134.57164999999998</v>
      </c>
      <c r="Q1197" s="146" t="s">
        <v>252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32.92852992391282</v>
      </c>
      <c r="E1199" s="160">
        <v>0</v>
      </c>
      <c r="F1199" s="160">
        <v>5</v>
      </c>
      <c r="G1199" s="161">
        <v>32.92852992391282</v>
      </c>
      <c r="H1199" s="160">
        <v>0</v>
      </c>
      <c r="I1199" s="162">
        <v>0</v>
      </c>
      <c r="J1199" s="161">
        <v>32.92852992391282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252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55.408</v>
      </c>
      <c r="I1200" s="162">
        <v>6.727842013552453</v>
      </c>
      <c r="J1200" s="161">
        <v>768.1547395587924</v>
      </c>
      <c r="K1200" s="160">
        <v>2.669000000000004</v>
      </c>
      <c r="L1200" s="160">
        <v>9.576999999999998</v>
      </c>
      <c r="M1200" s="160">
        <v>8.714999999999996</v>
      </c>
      <c r="N1200" s="160">
        <v>1.233000000000004</v>
      </c>
      <c r="O1200" s="160">
        <v>0.14971536967062885</v>
      </c>
      <c r="P1200" s="160">
        <v>5.548500000000001</v>
      </c>
      <c r="Q1200" s="146" t="s">
        <v>252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1454.2416070609277</v>
      </c>
      <c r="E1201" s="170">
        <v>0</v>
      </c>
      <c r="F1201" s="160">
        <v>-150</v>
      </c>
      <c r="G1201" s="161">
        <v>1454.2416070609277</v>
      </c>
      <c r="H1201" s="160">
        <v>215.784</v>
      </c>
      <c r="I1201" s="162">
        <v>14.838249638318826</v>
      </c>
      <c r="J1201" s="161">
        <v>1238.4576070609278</v>
      </c>
      <c r="K1201" s="160">
        <v>19.206000000000017</v>
      </c>
      <c r="L1201" s="160">
        <v>16.639999999999986</v>
      </c>
      <c r="M1201" s="160">
        <v>17.239000000000004</v>
      </c>
      <c r="N1201" s="160">
        <v>21.575999999999993</v>
      </c>
      <c r="O1201" s="160">
        <v>1.4836599293569817</v>
      </c>
      <c r="P1201" s="160">
        <v>18.66525</v>
      </c>
      <c r="Q1201" s="146" t="s">
        <v>252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15988.945999999996</v>
      </c>
      <c r="E1204" s="174">
        <v>0</v>
      </c>
      <c r="F1204" s="177">
        <v>-99.99999999999818</v>
      </c>
      <c r="G1204" s="185">
        <v>15988.945999999996</v>
      </c>
      <c r="H1204" s="177">
        <v>1777.1764</v>
      </c>
      <c r="I1204" s="176">
        <v>11.115031597454895</v>
      </c>
      <c r="J1204" s="185">
        <v>14211.769599999996</v>
      </c>
      <c r="K1204" s="177">
        <v>142.71600000000012</v>
      </c>
      <c r="L1204" s="177">
        <v>209.56999999999994</v>
      </c>
      <c r="M1204" s="177">
        <v>100.67169999999987</v>
      </c>
      <c r="N1204" s="177">
        <v>182.18389999999977</v>
      </c>
      <c r="O1204" s="177">
        <v>1.1394365832494513</v>
      </c>
      <c r="P1204" s="186">
        <v>158.78539999999992</v>
      </c>
      <c r="Q1204" s="153" t="s">
        <v>252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43558</v>
      </c>
      <c r="L1209" s="151">
        <v>43566</v>
      </c>
      <c r="M1209" s="151">
        <v>43572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8" t="s">
        <v>155</v>
      </c>
      <c r="D1211" s="278"/>
      <c r="E1211" s="278"/>
      <c r="F1211" s="278"/>
      <c r="G1211" s="278"/>
      <c r="H1211" s="278"/>
      <c r="I1211" s="278"/>
      <c r="J1211" s="278"/>
      <c r="K1211" s="278"/>
      <c r="L1211" s="278"/>
      <c r="M1211" s="278"/>
      <c r="N1211" s="278"/>
      <c r="O1211" s="278"/>
      <c r="P1211" s="279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873.8287101230165</v>
      </c>
      <c r="E1212" s="160">
        <v>0</v>
      </c>
      <c r="F1212" s="160">
        <v>0.7000000000000455</v>
      </c>
      <c r="G1212" s="161">
        <v>873.8287101230165</v>
      </c>
      <c r="H1212" s="160">
        <v>287.299</v>
      </c>
      <c r="I1212" s="162">
        <v>32.87818272296803</v>
      </c>
      <c r="J1212" s="161">
        <v>586.5297101230166</v>
      </c>
      <c r="K1212" s="160">
        <v>14.807000000000016</v>
      </c>
      <c r="L1212" s="160">
        <v>26.758999999999986</v>
      </c>
      <c r="M1212" s="160">
        <v>3.5279999999999916</v>
      </c>
      <c r="N1212" s="160">
        <v>60.06299999999999</v>
      </c>
      <c r="O1212" s="160">
        <v>6.873543899873052</v>
      </c>
      <c r="P1212" s="160">
        <v>26.289249999999996</v>
      </c>
      <c r="Q1212" s="146">
        <v>20.310629254277572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132.07566446193636</v>
      </c>
      <c r="E1213" s="160">
        <v>0</v>
      </c>
      <c r="F1213" s="160">
        <v>34.000000000000014</v>
      </c>
      <c r="G1213" s="161">
        <v>132.07566446193636</v>
      </c>
      <c r="H1213" s="160">
        <v>14.434099999999999</v>
      </c>
      <c r="I1213" s="162">
        <v>10.928659763933911</v>
      </c>
      <c r="J1213" s="161">
        <v>117.64156446193635</v>
      </c>
      <c r="K1213" s="160">
        <v>1.9669999999999987</v>
      </c>
      <c r="L1213" s="160">
        <v>0.8190000000000008</v>
      </c>
      <c r="M1213" s="160">
        <v>1.6869999999999994</v>
      </c>
      <c r="N1213" s="160">
        <v>1.0009999999999994</v>
      </c>
      <c r="O1213" s="160">
        <v>0.757898893848445</v>
      </c>
      <c r="P1213" s="160">
        <v>1.3684999999999996</v>
      </c>
      <c r="Q1213" s="146" t="s">
        <v>252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89.64129636164296</v>
      </c>
      <c r="E1214" s="160">
        <v>0</v>
      </c>
      <c r="F1214" s="160">
        <v>20.799999999999997</v>
      </c>
      <c r="G1214" s="161">
        <v>89.64129636164296</v>
      </c>
      <c r="H1214" s="160">
        <v>32.031</v>
      </c>
      <c r="I1214" s="162">
        <v>35.73241496952056</v>
      </c>
      <c r="J1214" s="161">
        <v>57.61029636164296</v>
      </c>
      <c r="K1214" s="160">
        <v>1.7940000000000005</v>
      </c>
      <c r="L1214" s="160">
        <v>0.010999999999999233</v>
      </c>
      <c r="M1214" s="160">
        <v>0.11600000000000321</v>
      </c>
      <c r="N1214" s="160">
        <v>0.23899999999999721</v>
      </c>
      <c r="O1214" s="160">
        <v>0.26661818793404246</v>
      </c>
      <c r="P1214" s="160">
        <v>0.54</v>
      </c>
      <c r="Q1214" s="146" t="s">
        <v>252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108.67292972996489</v>
      </c>
      <c r="E1215" s="160">
        <v>0</v>
      </c>
      <c r="F1215" s="160">
        <v>-13.299999999999997</v>
      </c>
      <c r="G1215" s="161">
        <v>108.67292972996489</v>
      </c>
      <c r="H1215" s="160">
        <v>5.973</v>
      </c>
      <c r="I1215" s="162">
        <v>5.496308984069873</v>
      </c>
      <c r="J1215" s="161">
        <v>102.6999297299649</v>
      </c>
      <c r="K1215" s="160">
        <v>0.9540000000000001</v>
      </c>
      <c r="L1215" s="160">
        <v>0.06099999999999994</v>
      </c>
      <c r="M1215" s="160">
        <v>-0.06099999999999994</v>
      </c>
      <c r="N1215" s="160">
        <v>4.076</v>
      </c>
      <c r="O1215" s="160">
        <v>3.750704071499883</v>
      </c>
      <c r="P1215" s="160">
        <v>1.2574999999999998</v>
      </c>
      <c r="Q1215" s="146" t="s">
        <v>252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0</v>
      </c>
      <c r="I1216" s="162">
        <v>0</v>
      </c>
      <c r="J1216" s="161">
        <v>4.085304721860398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252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11.383452743127966</v>
      </c>
      <c r="E1217" s="160">
        <v>0</v>
      </c>
      <c r="F1217" s="160">
        <v>0</v>
      </c>
      <c r="G1217" s="161">
        <v>11.383452743127966</v>
      </c>
      <c r="H1217" s="160">
        <v>0</v>
      </c>
      <c r="I1217" s="162">
        <v>0</v>
      </c>
      <c r="J1217" s="161">
        <v>11.383452743127966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252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43.34774115824412</v>
      </c>
      <c r="E1218" s="160">
        <v>0</v>
      </c>
      <c r="F1218" s="160">
        <v>-2.1000000000000014</v>
      </c>
      <c r="G1218" s="161">
        <v>43.34774115824412</v>
      </c>
      <c r="H1218" s="160">
        <v>4.086</v>
      </c>
      <c r="I1218" s="162">
        <v>9.426096702671902</v>
      </c>
      <c r="J1218" s="161">
        <v>39.26174115824412</v>
      </c>
      <c r="K1218" s="160">
        <v>0</v>
      </c>
      <c r="L1218" s="160">
        <v>1.038</v>
      </c>
      <c r="M1218" s="160">
        <v>1.7690000000000001</v>
      </c>
      <c r="N1218" s="160">
        <v>0.03200000000000003</v>
      </c>
      <c r="O1218" s="160">
        <v>0.07382160902728858</v>
      </c>
      <c r="P1218" s="160">
        <v>0.7097500000000001</v>
      </c>
      <c r="Q1218" s="146" t="s">
        <v>252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48.37522349390633</v>
      </c>
      <c r="E1219" s="160">
        <v>0</v>
      </c>
      <c r="F1219" s="160">
        <v>0</v>
      </c>
      <c r="G1219" s="161">
        <v>48.37522349390633</v>
      </c>
      <c r="H1219" s="160">
        <v>0.084</v>
      </c>
      <c r="I1219" s="162">
        <v>0.1736426086188133</v>
      </c>
      <c r="J1219" s="161">
        <v>48.29122349390633</v>
      </c>
      <c r="K1219" s="160">
        <v>0.028000000000000004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0.007000000000000001</v>
      </c>
      <c r="Q1219" s="146" t="s">
        <v>252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0.064</v>
      </c>
      <c r="I1221" s="162">
        <v>0.10595930935235359</v>
      </c>
      <c r="J1221" s="161">
        <v>60.33654469133666</v>
      </c>
      <c r="K1221" s="160">
        <v>0</v>
      </c>
      <c r="L1221" s="160">
        <v>0</v>
      </c>
      <c r="M1221" s="160">
        <v>0</v>
      </c>
      <c r="N1221" s="160">
        <v>0.064</v>
      </c>
      <c r="O1221" s="160">
        <v>0.10595930935235359</v>
      </c>
      <c r="P1221" s="160">
        <v>0.016</v>
      </c>
      <c r="Q1221" s="146" t="s">
        <v>252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1371.810867485036</v>
      </c>
      <c r="E1222" s="160">
        <v>0</v>
      </c>
      <c r="F1222" s="160">
        <v>54.30000000000018</v>
      </c>
      <c r="G1222" s="161">
        <v>1371.810867485036</v>
      </c>
      <c r="H1222" s="160">
        <v>343.97110000000004</v>
      </c>
      <c r="I1222" s="162">
        <v>25.07423640917848</v>
      </c>
      <c r="J1222" s="161">
        <v>1027.8397674850364</v>
      </c>
      <c r="K1222" s="160">
        <v>19.550000000000015</v>
      </c>
      <c r="L1222" s="160">
        <v>28.687999999999988</v>
      </c>
      <c r="M1222" s="160">
        <v>7.038999999999994</v>
      </c>
      <c r="N1222" s="160">
        <v>65.47499999999997</v>
      </c>
      <c r="O1222" s="160">
        <v>4.7728882714011736</v>
      </c>
      <c r="P1222" s="166">
        <v>30.187999999999995</v>
      </c>
      <c r="Q1222" s="146">
        <v>32.04795837700532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17.56880475538371</v>
      </c>
      <c r="E1224" s="160">
        <v>0</v>
      </c>
      <c r="F1224" s="160">
        <v>-13.299999999999997</v>
      </c>
      <c r="G1224" s="161">
        <v>17.56880475538371</v>
      </c>
      <c r="H1224" s="160">
        <v>0.286</v>
      </c>
      <c r="I1224" s="162">
        <v>1.6278853569270804</v>
      </c>
      <c r="J1224" s="161">
        <v>17.282804755383708</v>
      </c>
      <c r="K1224" s="160">
        <v>0.03199999999999997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0.007999999999999993</v>
      </c>
      <c r="Q1224" s="146" t="s">
        <v>252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71.0327520249086</v>
      </c>
      <c r="E1225" s="160">
        <v>0</v>
      </c>
      <c r="F1225" s="160">
        <v>-3.700000000000003</v>
      </c>
      <c r="G1225" s="161">
        <v>71.0327520249086</v>
      </c>
      <c r="H1225" s="160">
        <v>0.649</v>
      </c>
      <c r="I1225" s="162">
        <v>0.9136630378229177</v>
      </c>
      <c r="J1225" s="161">
        <v>70.3837520249086</v>
      </c>
      <c r="K1225" s="160">
        <v>0</v>
      </c>
      <c r="L1225" s="160">
        <v>0</v>
      </c>
      <c r="M1225" s="160">
        <v>0.03180000000000005</v>
      </c>
      <c r="N1225" s="160">
        <v>0</v>
      </c>
      <c r="O1225" s="160">
        <v>0</v>
      </c>
      <c r="P1225" s="160">
        <v>0.007950000000000013</v>
      </c>
      <c r="Q1225" s="146" t="s">
        <v>252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0.089</v>
      </c>
      <c r="I1227" s="162">
        <v>0.5658421138169402</v>
      </c>
      <c r="J1227" s="161">
        <v>15.639769179028102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252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32.98788061756852</v>
      </c>
      <c r="E1228" s="160">
        <v>0</v>
      </c>
      <c r="F1228" s="160">
        <v>-7.299999999999997</v>
      </c>
      <c r="G1228" s="161">
        <v>32.98788061756852</v>
      </c>
      <c r="H1228" s="160">
        <v>9.8751</v>
      </c>
      <c r="I1228" s="162">
        <v>29.93553940152423</v>
      </c>
      <c r="J1228" s="161">
        <v>23.11278061756852</v>
      </c>
      <c r="K1228" s="160">
        <v>0</v>
      </c>
      <c r="L1228" s="160">
        <v>0</v>
      </c>
      <c r="M1228" s="160">
        <v>0.4939999999999998</v>
      </c>
      <c r="N1228" s="160">
        <v>2.0690999999999997</v>
      </c>
      <c r="O1228" s="160">
        <v>6.272303528642118</v>
      </c>
      <c r="P1228" s="160">
        <v>0.6407749999999999</v>
      </c>
      <c r="Q1228" s="146">
        <v>34.070041149496355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276.05046225352993</v>
      </c>
      <c r="E1229" s="160">
        <v>0</v>
      </c>
      <c r="F1229" s="160">
        <v>0</v>
      </c>
      <c r="G1229" s="161">
        <v>276.05046225352993</v>
      </c>
      <c r="H1229" s="160">
        <v>0.0168</v>
      </c>
      <c r="I1229" s="162">
        <v>0.0060858438210368085</v>
      </c>
      <c r="J1229" s="161">
        <v>276.03366225352994</v>
      </c>
      <c r="K1229" s="160">
        <v>0</v>
      </c>
      <c r="L1229" s="160">
        <v>0</v>
      </c>
      <c r="M1229" s="160">
        <v>0.0168</v>
      </c>
      <c r="N1229" s="160">
        <v>0</v>
      </c>
      <c r="O1229" s="160">
        <v>0</v>
      </c>
      <c r="P1229" s="160">
        <v>0.0042</v>
      </c>
      <c r="Q1229" s="146" t="s">
        <v>252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64.0536607828089</v>
      </c>
      <c r="E1230" s="160">
        <v>0</v>
      </c>
      <c r="F1230" s="160">
        <v>0</v>
      </c>
      <c r="G1230" s="161">
        <v>64.0536607828089</v>
      </c>
      <c r="H1230" s="160">
        <v>0</v>
      </c>
      <c r="I1230" s="162">
        <v>0</v>
      </c>
      <c r="J1230" s="161">
        <v>64.0536607828089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252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252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252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252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252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252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1967.7130000000002</v>
      </c>
      <c r="E1237" s="160">
        <v>0</v>
      </c>
      <c r="F1237" s="160">
        <v>0</v>
      </c>
      <c r="G1237" s="161">
        <v>1967.7130000000002</v>
      </c>
      <c r="H1237" s="160">
        <v>354.88700000000006</v>
      </c>
      <c r="I1237" s="162">
        <v>18.035506194246825</v>
      </c>
      <c r="J1237" s="161">
        <v>1612.826</v>
      </c>
      <c r="K1237" s="160">
        <v>19.581999999999994</v>
      </c>
      <c r="L1237" s="160">
        <v>28.688000000000073</v>
      </c>
      <c r="M1237" s="160">
        <v>7.581599999999867</v>
      </c>
      <c r="N1237" s="160">
        <v>67.54410000000007</v>
      </c>
      <c r="O1237" s="160">
        <v>3.432619492781725</v>
      </c>
      <c r="P1237" s="160">
        <v>30.848925</v>
      </c>
      <c r="Q1237" s="146" t="s">
        <v>252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252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19.389999999999986</v>
      </c>
      <c r="E1241" s="170">
        <v>0</v>
      </c>
      <c r="F1241" s="160">
        <v>0</v>
      </c>
      <c r="G1241" s="161">
        <v>19.389999999999986</v>
      </c>
      <c r="H1241" s="160">
        <v>0</v>
      </c>
      <c r="I1241" s="162">
        <v>0</v>
      </c>
      <c r="J1241" s="161">
        <v>19.389999999999986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252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2002.9930000000002</v>
      </c>
      <c r="E1244" s="174">
        <v>0</v>
      </c>
      <c r="F1244" s="177">
        <v>0</v>
      </c>
      <c r="G1244" s="185">
        <v>2002.9930000000002</v>
      </c>
      <c r="H1244" s="177">
        <v>354.88700000000006</v>
      </c>
      <c r="I1244" s="176">
        <v>17.71783525953411</v>
      </c>
      <c r="J1244" s="185">
        <v>1648.1060000000002</v>
      </c>
      <c r="K1244" s="177">
        <v>19.581999999999994</v>
      </c>
      <c r="L1244" s="177">
        <v>28.688000000000073</v>
      </c>
      <c r="M1244" s="177">
        <v>7.581599999999867</v>
      </c>
      <c r="N1244" s="177">
        <v>67.54410000000007</v>
      </c>
      <c r="O1244" s="177">
        <v>3.372158564707918</v>
      </c>
      <c r="P1244" s="177">
        <v>30.848925</v>
      </c>
      <c r="Q1244" s="153" t="s">
        <v>252</v>
      </c>
      <c r="T1244" s="130"/>
    </row>
    <row r="1245" spans="1:20" ht="10.5" customHeight="1">
      <c r="A1245" s="122"/>
      <c r="B1245" s="187" t="s">
        <v>260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251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258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43558</v>
      </c>
      <c r="L1254" s="151">
        <v>43566</v>
      </c>
      <c r="M1254" s="151">
        <v>43572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74" t="s">
        <v>128</v>
      </c>
      <c r="D1256" s="274"/>
      <c r="E1256" s="274"/>
      <c r="F1256" s="274"/>
      <c r="G1256" s="274"/>
      <c r="H1256" s="274"/>
      <c r="I1256" s="274"/>
      <c r="J1256" s="274"/>
      <c r="K1256" s="274"/>
      <c r="L1256" s="274"/>
      <c r="M1256" s="274"/>
      <c r="N1256" s="274"/>
      <c r="O1256" s="274"/>
      <c r="P1256" s="275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46.094851715006115</v>
      </c>
      <c r="E1257" s="160">
        <v>0</v>
      </c>
      <c r="F1257" s="160">
        <v>0.20000000000000284</v>
      </c>
      <c r="G1257" s="161">
        <v>46.094851715006115</v>
      </c>
      <c r="H1257" s="160">
        <v>5.985</v>
      </c>
      <c r="I1257" s="162">
        <v>12.984096438803798</v>
      </c>
      <c r="J1257" s="161">
        <v>40.109851715006116</v>
      </c>
      <c r="K1257" s="160">
        <v>1.266</v>
      </c>
      <c r="L1257" s="160">
        <v>0</v>
      </c>
      <c r="M1257" s="160">
        <v>0</v>
      </c>
      <c r="N1257" s="160">
        <v>1.7700000000000005</v>
      </c>
      <c r="O1257" s="160">
        <v>3.8399082199971137</v>
      </c>
      <c r="P1257" s="160">
        <v>0.7590000000000001</v>
      </c>
      <c r="Q1257" s="146" t="s">
        <v>252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3.873763029427155</v>
      </c>
      <c r="E1258" s="160">
        <v>0</v>
      </c>
      <c r="F1258" s="160">
        <v>0</v>
      </c>
      <c r="G1258" s="161">
        <v>3.873763029427155</v>
      </c>
      <c r="H1258" s="160">
        <v>0.275</v>
      </c>
      <c r="I1258" s="162">
        <v>7.0990403365139905</v>
      </c>
      <c r="J1258" s="161">
        <v>3.598763029427155</v>
      </c>
      <c r="K1258" s="160">
        <v>0</v>
      </c>
      <c r="L1258" s="160">
        <v>0</v>
      </c>
      <c r="M1258" s="160">
        <v>0.015000000000000013</v>
      </c>
      <c r="N1258" s="160">
        <v>0</v>
      </c>
      <c r="O1258" s="160">
        <v>0</v>
      </c>
      <c r="P1258" s="160">
        <v>0.0037500000000000033</v>
      </c>
      <c r="Q1258" s="146" t="s">
        <v>252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0.068</v>
      </c>
      <c r="I1259" s="162">
        <v>1.1504528257095112</v>
      </c>
      <c r="J1259" s="161">
        <v>5.84271606591629</v>
      </c>
      <c r="K1259" s="160">
        <v>0.0050000000000000044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0.0012500000000000011</v>
      </c>
      <c r="Q1259" s="146" t="s">
        <v>252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</v>
      </c>
      <c r="I1260" s="162">
        <v>0</v>
      </c>
      <c r="J1260" s="161">
        <v>8.300150487791594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252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252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0.02</v>
      </c>
      <c r="I1263" s="162">
        <v>0.9032670390848379</v>
      </c>
      <c r="J1263" s="161">
        <v>2.194184635837413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252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252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252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89.35848725674448</v>
      </c>
      <c r="E1267" s="160">
        <v>0</v>
      </c>
      <c r="F1267" s="160">
        <v>3.700000000000003</v>
      </c>
      <c r="G1267" s="161">
        <v>89.35848725674448</v>
      </c>
      <c r="H1267" s="160">
        <v>6.348</v>
      </c>
      <c r="I1267" s="162">
        <v>7.103969857682292</v>
      </c>
      <c r="J1267" s="161">
        <v>83.01048725674448</v>
      </c>
      <c r="K1267" s="160">
        <v>1.271</v>
      </c>
      <c r="L1267" s="160">
        <v>0</v>
      </c>
      <c r="M1267" s="160">
        <v>0.015000000000000013</v>
      </c>
      <c r="N1267" s="160">
        <v>1.7700000000000005</v>
      </c>
      <c r="O1267" s="160">
        <v>1.9807855463291841</v>
      </c>
      <c r="P1267" s="166">
        <v>0.7640000000000001</v>
      </c>
      <c r="Q1267" s="146" t="s">
        <v>252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252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0.029</v>
      </c>
      <c r="I1270" s="162">
        <v>0.4338939742612715</v>
      </c>
      <c r="J1270" s="161">
        <v>6.654660460916542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252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252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4.3232</v>
      </c>
      <c r="I1273" s="162">
        <v>57.627316865920825</v>
      </c>
      <c r="J1273" s="161">
        <v>3.1787977245489607</v>
      </c>
      <c r="K1273" s="160">
        <v>0</v>
      </c>
      <c r="L1273" s="160">
        <v>0</v>
      </c>
      <c r="M1273" s="160">
        <v>0</v>
      </c>
      <c r="N1273" s="160">
        <v>0.54</v>
      </c>
      <c r="O1273" s="160">
        <v>7.198082695132599</v>
      </c>
      <c r="P1273" s="160">
        <v>0.135</v>
      </c>
      <c r="Q1273" s="146">
        <v>21.54664981147378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252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</v>
      </c>
      <c r="I1275" s="162">
        <v>0</v>
      </c>
      <c r="J1275" s="161">
        <v>6.815616295816287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252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252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252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252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252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252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155.6382703153756</v>
      </c>
      <c r="E1282" s="160">
        <v>0</v>
      </c>
      <c r="F1282" s="160">
        <v>0</v>
      </c>
      <c r="G1282" s="161">
        <v>155.6382703153756</v>
      </c>
      <c r="H1282" s="160">
        <v>10.700199999999999</v>
      </c>
      <c r="I1282" s="162">
        <v>6.87504427948074</v>
      </c>
      <c r="J1282" s="161">
        <v>144.9380703153756</v>
      </c>
      <c r="K1282" s="160">
        <v>1.271</v>
      </c>
      <c r="L1282" s="160">
        <v>0</v>
      </c>
      <c r="M1282" s="160">
        <v>0.015000000000000568</v>
      </c>
      <c r="N1282" s="160">
        <v>2.3100000000000005</v>
      </c>
      <c r="O1282" s="160">
        <v>1.4842107891067935</v>
      </c>
      <c r="P1282" s="160">
        <v>0.8990000000000002</v>
      </c>
      <c r="Q1282" s="146" t="s">
        <v>252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252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252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0.011</v>
      </c>
      <c r="I1286" s="162">
        <v>0.22162505679035407</v>
      </c>
      <c r="J1286" s="161">
        <v>4.952337701659535</v>
      </c>
      <c r="K1286" s="160">
        <v>0</v>
      </c>
      <c r="L1286" s="160">
        <v>0</v>
      </c>
      <c r="M1286" s="160">
        <v>0</v>
      </c>
      <c r="N1286" s="160">
        <v>0.011</v>
      </c>
      <c r="O1286" s="160">
        <v>0.2216250567903541</v>
      </c>
      <c r="P1286" s="160">
        <v>0.00275</v>
      </c>
      <c r="Q1286" s="146" t="s">
        <v>252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160.95000000000005</v>
      </c>
      <c r="E1289" s="174">
        <v>0</v>
      </c>
      <c r="F1289" s="177">
        <v>0</v>
      </c>
      <c r="G1289" s="185">
        <v>160.95000000000005</v>
      </c>
      <c r="H1289" s="177">
        <v>10.711199999999998</v>
      </c>
      <c r="I1289" s="176">
        <v>6.654986020503259</v>
      </c>
      <c r="J1289" s="185">
        <v>150.23880000000005</v>
      </c>
      <c r="K1289" s="177">
        <v>1.271</v>
      </c>
      <c r="L1289" s="177">
        <v>0</v>
      </c>
      <c r="M1289" s="177">
        <v>0.015000000000000568</v>
      </c>
      <c r="N1289" s="177">
        <v>2.3209999999999997</v>
      </c>
      <c r="O1289" s="177">
        <v>1.4420627524075795</v>
      </c>
      <c r="P1289" s="186">
        <v>0.90175</v>
      </c>
      <c r="Q1289" s="153" t="s">
        <v>252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43558</v>
      </c>
      <c r="L1294" s="151">
        <v>43566</v>
      </c>
      <c r="M1294" s="151">
        <v>43572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74" t="s">
        <v>156</v>
      </c>
      <c r="D1296" s="274"/>
      <c r="E1296" s="274"/>
      <c r="F1296" s="274"/>
      <c r="G1296" s="274"/>
      <c r="H1296" s="274"/>
      <c r="I1296" s="274"/>
      <c r="J1296" s="274"/>
      <c r="K1296" s="274"/>
      <c r="L1296" s="274"/>
      <c r="M1296" s="274"/>
      <c r="N1296" s="274"/>
      <c r="O1296" s="274"/>
      <c r="P1296" s="275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0</v>
      </c>
      <c r="I1297" s="162">
        <v>0</v>
      </c>
      <c r="J1297" s="161">
        <v>650.444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252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252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-0.1999999999999993</v>
      </c>
      <c r="E1306" s="160">
        <v>0</v>
      </c>
      <c r="F1306" s="160">
        <v>-0.1999999999999993</v>
      </c>
      <c r="G1306" s="161">
        <v>-0.1999999999999993</v>
      </c>
      <c r="H1306" s="160">
        <v>0</v>
      </c>
      <c r="I1306" s="162" t="s">
        <v>118</v>
      </c>
      <c r="J1306" s="161">
        <v>-0.1999999999999993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705.8439999999998</v>
      </c>
      <c r="E1307" s="160">
        <v>0</v>
      </c>
      <c r="F1307" s="160">
        <v>-15.70000000000016</v>
      </c>
      <c r="G1307" s="161">
        <v>705.8439999999998</v>
      </c>
      <c r="H1307" s="160">
        <v>0</v>
      </c>
      <c r="I1307" s="162">
        <v>0</v>
      </c>
      <c r="J1307" s="161">
        <v>705.8439999999998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252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252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252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252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252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987.1439999999999</v>
      </c>
      <c r="E1322" s="160">
        <v>0</v>
      </c>
      <c r="F1322" s="160">
        <v>-30.000000000000114</v>
      </c>
      <c r="G1322" s="161">
        <v>987.1439999999999</v>
      </c>
      <c r="H1322" s="160">
        <v>0</v>
      </c>
      <c r="I1322" s="162">
        <v>0</v>
      </c>
      <c r="J1322" s="161">
        <v>987.1439999999998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252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987.1439999999999</v>
      </c>
      <c r="E1329" s="174">
        <v>0</v>
      </c>
      <c r="F1329" s="177">
        <v>-30.000000000000114</v>
      </c>
      <c r="G1329" s="185">
        <v>987.1439999999999</v>
      </c>
      <c r="H1329" s="177">
        <v>0</v>
      </c>
      <c r="I1329" s="176">
        <v>0</v>
      </c>
      <c r="J1329" s="185">
        <v>987.1439999999998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252</v>
      </c>
      <c r="T1329" s="130"/>
    </row>
    <row r="1330" spans="1:20" ht="10.5" customHeight="1">
      <c r="A1330" s="122"/>
      <c r="B1330" s="187" t="s">
        <v>260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251</v>
      </c>
      <c r="C1335" s="123"/>
      <c r="P1335" s="128"/>
      <c r="T1335" s="130"/>
    </row>
    <row r="1336" spans="1:20" ht="10.5" customHeight="1">
      <c r="A1336" s="122"/>
      <c r="B1336" s="131" t="s">
        <v>258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43558</v>
      </c>
      <c r="L1340" s="151">
        <v>43566</v>
      </c>
      <c r="M1340" s="151">
        <v>43572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6" t="s">
        <v>116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25.399999999999995</v>
      </c>
      <c r="E1343" s="160">
        <v>-0.3000000000000007</v>
      </c>
      <c r="F1343" s="160">
        <v>-29.900000000000002</v>
      </c>
      <c r="G1343" s="161">
        <v>25.399999999999995</v>
      </c>
      <c r="H1343" s="160">
        <v>0.761</v>
      </c>
      <c r="I1343" s="162">
        <v>2.9960629921259847</v>
      </c>
      <c r="J1343" s="161">
        <v>24.638999999999996</v>
      </c>
      <c r="K1343" s="160">
        <v>0</v>
      </c>
      <c r="L1343" s="160">
        <v>0.15600000000000003</v>
      </c>
      <c r="M1343" s="160">
        <v>0</v>
      </c>
      <c r="N1343" s="160">
        <v>0</v>
      </c>
      <c r="O1343" s="160">
        <v>0</v>
      </c>
      <c r="P1343" s="160">
        <v>0.03900000000000001</v>
      </c>
      <c r="Q1343" s="146" t="s">
        <v>252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39.9</v>
      </c>
      <c r="E1344" s="160">
        <v>0.30000000000000426</v>
      </c>
      <c r="F1344" s="160">
        <v>-10.899999999999999</v>
      </c>
      <c r="G1344" s="161">
        <v>39.9</v>
      </c>
      <c r="H1344" s="160">
        <v>3.503</v>
      </c>
      <c r="I1344" s="162">
        <v>8.779448621553886</v>
      </c>
      <c r="J1344" s="161">
        <v>36.397</v>
      </c>
      <c r="K1344" s="160">
        <v>0.14400000000000013</v>
      </c>
      <c r="L1344" s="160">
        <v>0</v>
      </c>
      <c r="M1344" s="160">
        <v>0</v>
      </c>
      <c r="N1344" s="160">
        <v>0</v>
      </c>
      <c r="O1344" s="160">
        <v>0</v>
      </c>
      <c r="P1344" s="160">
        <v>0.03600000000000003</v>
      </c>
      <c r="Q1344" s="146" t="s">
        <v>252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32.4</v>
      </c>
      <c r="E1345" s="160">
        <v>-2</v>
      </c>
      <c r="F1345" s="160">
        <v>-13.899999999999999</v>
      </c>
      <c r="G1345" s="161">
        <v>32.4</v>
      </c>
      <c r="H1345" s="160">
        <v>4.645</v>
      </c>
      <c r="I1345" s="162">
        <v>14.33641975308642</v>
      </c>
      <c r="J1345" s="161">
        <v>27.755</v>
      </c>
      <c r="K1345" s="160">
        <v>0.040000000000000036</v>
      </c>
      <c r="L1345" s="160">
        <v>0</v>
      </c>
      <c r="M1345" s="160">
        <v>0</v>
      </c>
      <c r="N1345" s="160">
        <v>3.8539999999999996</v>
      </c>
      <c r="O1345" s="160">
        <v>11.89506172839506</v>
      </c>
      <c r="P1345" s="160">
        <v>0.9734999999999999</v>
      </c>
      <c r="Q1345" s="146">
        <v>26.510529019003595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0.1999999999999993</v>
      </c>
      <c r="E1346" s="160">
        <v>0</v>
      </c>
      <c r="F1346" s="160">
        <v>-18.6</v>
      </c>
      <c r="G1346" s="161">
        <v>0.1999999999999993</v>
      </c>
      <c r="H1346" s="160">
        <v>0</v>
      </c>
      <c r="I1346" s="162">
        <v>0</v>
      </c>
      <c r="J1346" s="161">
        <v>0.1999999999999993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252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0</v>
      </c>
      <c r="I1347" s="162">
        <v>0</v>
      </c>
      <c r="J1347" s="161">
        <v>0.6000000000000001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252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1.7000000000000002</v>
      </c>
      <c r="E1348" s="160">
        <v>0</v>
      </c>
      <c r="F1348" s="160">
        <v>-1.5999999999999996</v>
      </c>
      <c r="G1348" s="161">
        <v>1.7000000000000002</v>
      </c>
      <c r="H1348" s="160">
        <v>0</v>
      </c>
      <c r="I1348" s="162">
        <v>0</v>
      </c>
      <c r="J1348" s="161">
        <v>1.7000000000000002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252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0.212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252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4.699999999999999</v>
      </c>
      <c r="E1350" s="160">
        <v>0</v>
      </c>
      <c r="F1350" s="160">
        <v>-5</v>
      </c>
      <c r="G1350" s="161">
        <v>4.699999999999999</v>
      </c>
      <c r="H1350" s="160">
        <v>0</v>
      </c>
      <c r="I1350" s="162">
        <v>0</v>
      </c>
      <c r="J1350" s="161">
        <v>4.699999999999999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252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13.8</v>
      </c>
      <c r="E1352" s="160">
        <v>2</v>
      </c>
      <c r="F1352" s="160">
        <v>2</v>
      </c>
      <c r="G1352" s="161">
        <v>13.8</v>
      </c>
      <c r="H1352" s="160">
        <v>1.151</v>
      </c>
      <c r="I1352" s="162">
        <v>8.340579710144928</v>
      </c>
      <c r="J1352" s="161">
        <v>12.649000000000001</v>
      </c>
      <c r="K1352" s="160">
        <v>0.19800000000000006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0.049500000000000016</v>
      </c>
      <c r="Q1352" s="146" t="s">
        <v>252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120.29999999999998</v>
      </c>
      <c r="E1353" s="160">
        <v>3.552713678800501E-15</v>
      </c>
      <c r="F1353" s="160">
        <v>-77.70000000000002</v>
      </c>
      <c r="G1353" s="161">
        <v>120.29999999999998</v>
      </c>
      <c r="H1353" s="160">
        <v>10.271999999999998</v>
      </c>
      <c r="I1353" s="162">
        <v>8.53865336658354</v>
      </c>
      <c r="J1353" s="161">
        <v>110.028</v>
      </c>
      <c r="K1353" s="160">
        <v>0.38200000000000023</v>
      </c>
      <c r="L1353" s="160">
        <v>0.15600000000000003</v>
      </c>
      <c r="M1353" s="160">
        <v>0</v>
      </c>
      <c r="N1353" s="160">
        <v>3.8539999999999996</v>
      </c>
      <c r="O1353" s="160">
        <v>3.203657522859518</v>
      </c>
      <c r="P1353" s="166">
        <v>1.098</v>
      </c>
      <c r="Q1353" s="146" t="s">
        <v>252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-4.099999999999998</v>
      </c>
      <c r="G1355" s="161">
        <v>17.054557463672396</v>
      </c>
      <c r="H1355" s="160">
        <v>0.646</v>
      </c>
      <c r="I1355" s="162">
        <v>3.7878438146286295</v>
      </c>
      <c r="J1355" s="161">
        <v>16.408557463672395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252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24.6782034346103</v>
      </c>
      <c r="E1356" s="160">
        <v>0</v>
      </c>
      <c r="F1356" s="160">
        <v>-0.20000000000000284</v>
      </c>
      <c r="G1356" s="161">
        <v>24.6782034346103</v>
      </c>
      <c r="H1356" s="160">
        <v>4.4851</v>
      </c>
      <c r="I1356" s="162">
        <v>18.174337576412906</v>
      </c>
      <c r="J1356" s="161">
        <v>20.1931034346103</v>
      </c>
      <c r="K1356" s="160">
        <v>0</v>
      </c>
      <c r="L1356" s="160">
        <v>0.20520000000000005</v>
      </c>
      <c r="M1356" s="160">
        <v>0.3168000000000002</v>
      </c>
      <c r="N1356" s="160">
        <v>1.3948999999999998</v>
      </c>
      <c r="O1356" s="160">
        <v>5.65235635444881</v>
      </c>
      <c r="P1356" s="160">
        <v>0.479225</v>
      </c>
      <c r="Q1356" s="146">
        <v>40.136999185372844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118</v>
      </c>
      <c r="J1358" s="161">
        <v>-0.247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4.771941875825627</v>
      </c>
      <c r="E1359" s="160">
        <v>0</v>
      </c>
      <c r="F1359" s="160">
        <v>-0.7999999999999998</v>
      </c>
      <c r="G1359" s="161">
        <v>4.771941875825627</v>
      </c>
      <c r="H1359" s="160">
        <v>0.3192</v>
      </c>
      <c r="I1359" s="162">
        <v>6.689100754077667</v>
      </c>
      <c r="J1359" s="161">
        <v>4.452741875825627</v>
      </c>
      <c r="K1359" s="160">
        <v>0</v>
      </c>
      <c r="L1359" s="160">
        <v>0.2112</v>
      </c>
      <c r="M1359" s="160">
        <v>0</v>
      </c>
      <c r="N1359" s="160">
        <v>0</v>
      </c>
      <c r="O1359" s="160">
        <v>0</v>
      </c>
      <c r="P1359" s="160">
        <v>0.0528</v>
      </c>
      <c r="Q1359" s="146" t="s">
        <v>252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252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5.1889035667106995</v>
      </c>
      <c r="E1361" s="160">
        <v>0</v>
      </c>
      <c r="F1361" s="160">
        <v>-27</v>
      </c>
      <c r="G1361" s="161">
        <v>5.1889035667106995</v>
      </c>
      <c r="H1361" s="160">
        <v>0</v>
      </c>
      <c r="I1361" s="162">
        <v>0</v>
      </c>
      <c r="J1361" s="161">
        <v>5.1889035667106995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252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13.382826948480846</v>
      </c>
      <c r="E1363" s="160">
        <v>0</v>
      </c>
      <c r="F1363" s="160">
        <v>8.8</v>
      </c>
      <c r="G1363" s="161">
        <v>13.382826948480846</v>
      </c>
      <c r="H1363" s="160">
        <v>0</v>
      </c>
      <c r="I1363" s="162">
        <v>0</v>
      </c>
      <c r="J1363" s="161">
        <v>13.382826948480846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252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19.839630118890355</v>
      </c>
      <c r="E1364" s="160">
        <v>0</v>
      </c>
      <c r="F1364" s="160">
        <v>5</v>
      </c>
      <c r="G1364" s="161">
        <v>19.839630118890355</v>
      </c>
      <c r="H1364" s="160">
        <v>0</v>
      </c>
      <c r="I1364" s="162">
        <v>0</v>
      </c>
      <c r="J1364" s="161">
        <v>19.839630118890355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252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252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209.00000000000003</v>
      </c>
      <c r="E1368" s="160">
        <v>0</v>
      </c>
      <c r="F1368" s="160">
        <v>-95.99999999999997</v>
      </c>
      <c r="G1368" s="161">
        <v>209.00000000000003</v>
      </c>
      <c r="H1368" s="160">
        <v>15.969299999999999</v>
      </c>
      <c r="I1368" s="162">
        <v>7.640813397129185</v>
      </c>
      <c r="J1368" s="161">
        <v>193.03070000000002</v>
      </c>
      <c r="K1368" s="160">
        <v>0.38200000000000145</v>
      </c>
      <c r="L1368" s="160">
        <v>0.5724</v>
      </c>
      <c r="M1368" s="160">
        <v>0.31679999999999886</v>
      </c>
      <c r="N1368" s="160">
        <v>5.248900000000001</v>
      </c>
      <c r="O1368" s="160">
        <v>2.5114354066985642</v>
      </c>
      <c r="P1368" s="160">
        <v>1.6300250000000003</v>
      </c>
      <c r="Q1368" s="146" t="s">
        <v>252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209.00000000000003</v>
      </c>
      <c r="E1375" s="174">
        <v>0</v>
      </c>
      <c r="F1375" s="177">
        <v>-95.99999999999997</v>
      </c>
      <c r="G1375" s="185">
        <v>209.00000000000003</v>
      </c>
      <c r="H1375" s="177">
        <v>15.969299999999999</v>
      </c>
      <c r="I1375" s="176">
        <v>7.640813397129185</v>
      </c>
      <c r="J1375" s="185">
        <v>193.03070000000002</v>
      </c>
      <c r="K1375" s="177">
        <v>0.38200000000000145</v>
      </c>
      <c r="L1375" s="177">
        <v>0.5724</v>
      </c>
      <c r="M1375" s="177">
        <v>0.31679999999999886</v>
      </c>
      <c r="N1375" s="177">
        <v>5.248900000000001</v>
      </c>
      <c r="O1375" s="177">
        <v>2.5114354066985642</v>
      </c>
      <c r="P1375" s="186">
        <v>1.6300250000000003</v>
      </c>
      <c r="Q1375" s="153" t="s">
        <v>252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43558</v>
      </c>
      <c r="L1380" s="151">
        <v>43566</v>
      </c>
      <c r="M1380" s="151">
        <v>43572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6" t="s">
        <v>129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14.7</v>
      </c>
      <c r="E1383" s="160">
        <v>-0.3000000000000007</v>
      </c>
      <c r="F1383" s="160">
        <v>0.09999999999999964</v>
      </c>
      <c r="G1383" s="161">
        <v>14.7</v>
      </c>
      <c r="H1383" s="160">
        <v>0.808</v>
      </c>
      <c r="I1383" s="162">
        <v>5.496598639455783</v>
      </c>
      <c r="J1383" s="161">
        <v>13.892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252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0.3000000000000007</v>
      </c>
      <c r="F1384" s="160">
        <v>-2.1999999999999993</v>
      </c>
      <c r="G1384" s="161">
        <v>17.4</v>
      </c>
      <c r="H1384" s="160">
        <v>0.341</v>
      </c>
      <c r="I1384" s="162">
        <v>1.959770114942529</v>
      </c>
      <c r="J1384" s="161">
        <v>17.058999999999997</v>
      </c>
      <c r="K1384" s="160">
        <v>0.051000000000000045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0.012750000000000011</v>
      </c>
      <c r="Q1384" s="146" t="s">
        <v>252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14.3</v>
      </c>
      <c r="E1385" s="160">
        <v>0</v>
      </c>
      <c r="F1385" s="160">
        <v>-3</v>
      </c>
      <c r="G1385" s="161">
        <v>14.3</v>
      </c>
      <c r="H1385" s="160">
        <v>1.633</v>
      </c>
      <c r="I1385" s="162">
        <v>11.41958041958042</v>
      </c>
      <c r="J1385" s="161">
        <v>12.667000000000002</v>
      </c>
      <c r="K1385" s="160">
        <v>0.041999999999999996</v>
      </c>
      <c r="L1385" s="160">
        <v>0</v>
      </c>
      <c r="M1385" s="160">
        <v>0</v>
      </c>
      <c r="N1385" s="160">
        <v>1.5110000000000001</v>
      </c>
      <c r="O1385" s="160">
        <v>10.566433566433567</v>
      </c>
      <c r="P1385" s="160">
        <v>0.38825000000000004</v>
      </c>
      <c r="Q1385" s="146">
        <v>30.62588538312943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</v>
      </c>
      <c r="I1386" s="162">
        <v>0</v>
      </c>
      <c r="J1386" s="161">
        <v>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252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0.5</v>
      </c>
      <c r="E1387" s="160">
        <v>0</v>
      </c>
      <c r="F1387" s="160">
        <v>0.3</v>
      </c>
      <c r="G1387" s="161">
        <v>0.5</v>
      </c>
      <c r="H1387" s="160">
        <v>0</v>
      </c>
      <c r="I1387" s="162">
        <v>0</v>
      </c>
      <c r="J1387" s="161">
        <v>0.5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0.20000000000000018</v>
      </c>
      <c r="E1388" s="160">
        <v>0</v>
      </c>
      <c r="F1388" s="160">
        <v>-2.8</v>
      </c>
      <c r="G1388" s="161">
        <v>0.20000000000000018</v>
      </c>
      <c r="H1388" s="160">
        <v>0</v>
      </c>
      <c r="I1388" s="162">
        <v>0</v>
      </c>
      <c r="J1388" s="161">
        <v>0.20000000000000018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252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</v>
      </c>
      <c r="I1389" s="162">
        <v>9.823529411764707</v>
      </c>
      <c r="J1389" s="161">
        <v>1.533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252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252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10.1</v>
      </c>
      <c r="E1392" s="160">
        <v>0</v>
      </c>
      <c r="F1392" s="160">
        <v>3.3999999999999995</v>
      </c>
      <c r="G1392" s="161">
        <v>10.1</v>
      </c>
      <c r="H1392" s="160">
        <v>0.554</v>
      </c>
      <c r="I1392" s="162">
        <v>5.485148514851486</v>
      </c>
      <c r="J1392" s="161">
        <v>9.546</v>
      </c>
      <c r="K1392" s="160">
        <v>0.14400000000000007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0.03600000000000002</v>
      </c>
      <c r="Q1392" s="146" t="s">
        <v>252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59.8</v>
      </c>
      <c r="E1393" s="160">
        <v>0</v>
      </c>
      <c r="F1393" s="160">
        <v>-10.599999999999998</v>
      </c>
      <c r="G1393" s="161">
        <v>59.8</v>
      </c>
      <c r="H1393" s="160">
        <v>3.503</v>
      </c>
      <c r="I1393" s="162">
        <v>5.857859531772576</v>
      </c>
      <c r="J1393" s="161">
        <v>56.297</v>
      </c>
      <c r="K1393" s="160">
        <v>0.2370000000000001</v>
      </c>
      <c r="L1393" s="160">
        <v>0</v>
      </c>
      <c r="M1393" s="160">
        <v>0</v>
      </c>
      <c r="N1393" s="160">
        <v>1.5110000000000001</v>
      </c>
      <c r="O1393" s="160">
        <v>2.5267558528428093</v>
      </c>
      <c r="P1393" s="166">
        <v>0.43700000000000006</v>
      </c>
      <c r="Q1393" s="146" t="s">
        <v>252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0</v>
      </c>
      <c r="I1395" s="162">
        <v>0</v>
      </c>
      <c r="J1395" s="161">
        <v>8.551985559566788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252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43.01480144404333</v>
      </c>
      <c r="E1396" s="160">
        <v>0</v>
      </c>
      <c r="F1396" s="160">
        <v>24.3</v>
      </c>
      <c r="G1396" s="161">
        <v>43.01480144404333</v>
      </c>
      <c r="H1396" s="160">
        <v>4.7818</v>
      </c>
      <c r="I1396" s="162">
        <v>11.116638551082238</v>
      </c>
      <c r="J1396" s="161">
        <v>38.23300144404333</v>
      </c>
      <c r="K1396" s="160">
        <v>0</v>
      </c>
      <c r="L1396" s="160">
        <v>0.5016</v>
      </c>
      <c r="M1396" s="160">
        <v>1.3713000000000002</v>
      </c>
      <c r="N1396" s="160">
        <v>1.9024999999999994</v>
      </c>
      <c r="O1396" s="160">
        <v>4.422896156977279</v>
      </c>
      <c r="P1396" s="160">
        <v>0.9438499999999999</v>
      </c>
      <c r="Q1396" s="146">
        <v>38.50749742442479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2.867734657039712</v>
      </c>
      <c r="E1399" s="160">
        <v>0</v>
      </c>
      <c r="F1399" s="160">
        <v>-0.7000000000000002</v>
      </c>
      <c r="G1399" s="161">
        <v>2.867734657039712</v>
      </c>
      <c r="H1399" s="160">
        <v>0.3864</v>
      </c>
      <c r="I1399" s="162">
        <v>13.47404994571118</v>
      </c>
      <c r="J1399" s="161">
        <v>2.481334657039712</v>
      </c>
      <c r="K1399" s="160">
        <v>0</v>
      </c>
      <c r="L1399" s="160">
        <v>0.3864</v>
      </c>
      <c r="M1399" s="160">
        <v>0</v>
      </c>
      <c r="N1399" s="160">
        <v>0</v>
      </c>
      <c r="O1399" s="160">
        <v>0</v>
      </c>
      <c r="P1399" s="160">
        <v>0.0966</v>
      </c>
      <c r="Q1399" s="146">
        <v>23.686694172253745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252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5.225992779783397</v>
      </c>
      <c r="E1401" s="160">
        <v>0</v>
      </c>
      <c r="F1401" s="160">
        <v>-2</v>
      </c>
      <c r="G1401" s="161">
        <v>5.225992779783397</v>
      </c>
      <c r="H1401" s="160">
        <v>0</v>
      </c>
      <c r="I1401" s="162">
        <v>0</v>
      </c>
      <c r="J1401" s="161">
        <v>5.225992779783397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252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252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120</v>
      </c>
      <c r="E1408" s="160">
        <v>0</v>
      </c>
      <c r="F1408" s="160">
        <v>13.999999999999986</v>
      </c>
      <c r="G1408" s="161">
        <v>120</v>
      </c>
      <c r="H1408" s="160">
        <v>8.725200000000001</v>
      </c>
      <c r="I1408" s="162">
        <v>7.271000000000001</v>
      </c>
      <c r="J1408" s="161">
        <v>111.2748</v>
      </c>
      <c r="K1408" s="160">
        <v>0.2370000000000001</v>
      </c>
      <c r="L1408" s="160">
        <v>0.8879999999999999</v>
      </c>
      <c r="M1408" s="160">
        <v>1.3713000000000002</v>
      </c>
      <c r="N1408" s="160">
        <v>3.413499999999999</v>
      </c>
      <c r="O1408" s="160">
        <v>2.8445833333333326</v>
      </c>
      <c r="P1408" s="160">
        <v>1.4774499999999997</v>
      </c>
      <c r="Q1408" s="146" t="s">
        <v>252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120</v>
      </c>
      <c r="E1415" s="174">
        <v>0</v>
      </c>
      <c r="F1415" s="177">
        <v>13.999999999999986</v>
      </c>
      <c r="G1415" s="185">
        <v>120</v>
      </c>
      <c r="H1415" s="177">
        <v>8.725200000000001</v>
      </c>
      <c r="I1415" s="176">
        <v>7.271000000000001</v>
      </c>
      <c r="J1415" s="185">
        <v>111.2748</v>
      </c>
      <c r="K1415" s="177">
        <v>0.2370000000000001</v>
      </c>
      <c r="L1415" s="177">
        <v>0.8879999999999999</v>
      </c>
      <c r="M1415" s="177">
        <v>1.3713000000000002</v>
      </c>
      <c r="N1415" s="177">
        <v>3.413499999999999</v>
      </c>
      <c r="O1415" s="177">
        <v>2.8445833333333326</v>
      </c>
      <c r="P1415" s="177">
        <v>1.4774499999999997</v>
      </c>
      <c r="Q1415" s="153" t="s">
        <v>252</v>
      </c>
      <c r="T1415" s="130"/>
    </row>
    <row r="1416" spans="1:20" ht="10.5" customHeight="1">
      <c r="A1416" s="122"/>
      <c r="B1416" s="187" t="s">
        <v>260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251</v>
      </c>
      <c r="C1421" s="123"/>
      <c r="P1421" s="128"/>
      <c r="T1421" s="130"/>
    </row>
    <row r="1422" spans="1:20" ht="10.5" customHeight="1">
      <c r="A1422" s="122"/>
      <c r="B1422" s="131" t="s">
        <v>258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43558</v>
      </c>
      <c r="L1426" s="151">
        <v>43566</v>
      </c>
      <c r="M1426" s="151">
        <v>43572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6" t="s">
        <v>117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252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252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252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252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252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252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252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252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43558</v>
      </c>
      <c r="L1466" s="151">
        <v>43566</v>
      </c>
      <c r="M1466" s="151">
        <v>43572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6" t="s">
        <v>130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252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0.056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252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252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0.15</v>
      </c>
      <c r="I1478" s="162">
        <v>21.42857142857143</v>
      </c>
      <c r="J1478" s="161">
        <v>0.5499999999999999</v>
      </c>
      <c r="K1478" s="160">
        <v>0.048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0.012</v>
      </c>
      <c r="Q1478" s="146">
        <v>43.83333333333333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3.0999999999999996</v>
      </c>
      <c r="E1479" s="160">
        <v>0</v>
      </c>
      <c r="F1479" s="160">
        <v>-0.10000000000000053</v>
      </c>
      <c r="G1479" s="161">
        <v>3.0999999999999996</v>
      </c>
      <c r="H1479" s="160">
        <v>0.376</v>
      </c>
      <c r="I1479" s="162">
        <v>12.129032258064518</v>
      </c>
      <c r="J1479" s="161">
        <v>2.724</v>
      </c>
      <c r="K1479" s="160">
        <v>0.048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0.012</v>
      </c>
      <c r="Q1479" s="146" t="s">
        <v>252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252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252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252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252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3.9999999999999996</v>
      </c>
      <c r="E1494" s="160">
        <v>0</v>
      </c>
      <c r="F1494" s="160">
        <v>0</v>
      </c>
      <c r="G1494" s="161">
        <v>3.9999999999999996</v>
      </c>
      <c r="H1494" s="160">
        <v>0.376</v>
      </c>
      <c r="I1494" s="162">
        <v>9.400000000000002</v>
      </c>
      <c r="J1494" s="161">
        <v>3.6239999999999997</v>
      </c>
      <c r="K1494" s="160">
        <v>0.04799999999999999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0.011999999999999997</v>
      </c>
      <c r="Q1494" s="146" t="s">
        <v>252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3.9999999999999996</v>
      </c>
      <c r="E1501" s="174">
        <v>0</v>
      </c>
      <c r="F1501" s="177">
        <v>0</v>
      </c>
      <c r="G1501" s="185">
        <v>3.9999999999999996</v>
      </c>
      <c r="H1501" s="177">
        <v>0.376</v>
      </c>
      <c r="I1501" s="176">
        <v>9.400000000000002</v>
      </c>
      <c r="J1501" s="185">
        <v>3.6239999999999997</v>
      </c>
      <c r="K1501" s="177">
        <v>0.04799999999999999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0.011999999999999997</v>
      </c>
      <c r="Q1501" s="153" t="s">
        <v>252</v>
      </c>
      <c r="T1501" s="130"/>
    </row>
    <row r="1502" spans="1:20" ht="10.5" customHeight="1">
      <c r="A1502" s="122"/>
      <c r="B1502" s="187" t="s">
        <v>260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51:I61 I63:I83 I97:I106 I108:I129 I137:I146 I148:I169 I183:I192 I194:I215 I269:I278 I280:I301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251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258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43558</v>
      </c>
      <c r="K6" s="151">
        <v>43566</v>
      </c>
      <c r="L6" s="151">
        <v>43572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85" t="s">
        <v>162</v>
      </c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7"/>
      <c r="P8" s="145"/>
    </row>
    <row r="9" spans="1:16" s="130" customFormat="1" ht="10.5" customHeight="1">
      <c r="A9" s="122"/>
      <c r="B9" s="158" t="s">
        <v>131</v>
      </c>
      <c r="C9" s="159">
        <v>11.11085340803029</v>
      </c>
      <c r="D9" s="160">
        <v>0</v>
      </c>
      <c r="E9" s="160">
        <v>0</v>
      </c>
      <c r="F9" s="161">
        <v>11.11085340803029</v>
      </c>
      <c r="G9" s="160">
        <v>2.3682</v>
      </c>
      <c r="H9" s="162">
        <v>21.31429434833872</v>
      </c>
      <c r="I9" s="161">
        <v>8.74265340803029</v>
      </c>
      <c r="J9" s="160">
        <v>0.16809999999999992</v>
      </c>
      <c r="K9" s="160">
        <v>0.09299999999999997</v>
      </c>
      <c r="L9" s="160">
        <v>0.10160000000000036</v>
      </c>
      <c r="M9" s="160">
        <v>0.12019999999999964</v>
      </c>
      <c r="N9" s="160">
        <v>1.081825091069296</v>
      </c>
      <c r="O9" s="160">
        <v>0.12072499999999997</v>
      </c>
      <c r="P9" s="146" t="s">
        <v>252</v>
      </c>
    </row>
    <row r="10" spans="1:16" s="130" customFormat="1" ht="10.5" customHeight="1">
      <c r="A10" s="122"/>
      <c r="B10" s="158" t="s">
        <v>132</v>
      </c>
      <c r="C10" s="159">
        <v>2.145383825040364</v>
      </c>
      <c r="D10" s="160">
        <v>0</v>
      </c>
      <c r="E10" s="160">
        <v>0</v>
      </c>
      <c r="F10" s="161">
        <v>2.145383825040364</v>
      </c>
      <c r="G10" s="160">
        <v>0</v>
      </c>
      <c r="H10" s="162">
        <v>0</v>
      </c>
      <c r="I10" s="161">
        <v>2.145383825040364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252</v>
      </c>
    </row>
    <row r="11" spans="1:16" s="130" customFormat="1" ht="10.5" customHeight="1">
      <c r="A11" s="122"/>
      <c r="B11" s="158" t="s">
        <v>133</v>
      </c>
      <c r="C11" s="159">
        <v>2.300271168570498</v>
      </c>
      <c r="D11" s="160">
        <v>0</v>
      </c>
      <c r="E11" s="160">
        <v>0</v>
      </c>
      <c r="F11" s="161">
        <v>2.300271168570498</v>
      </c>
      <c r="G11" s="160">
        <v>0</v>
      </c>
      <c r="H11" s="162">
        <v>0</v>
      </c>
      <c r="I11" s="161">
        <v>2.300271168570498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252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15.556508401641151</v>
      </c>
      <c r="D14" s="170">
        <v>0</v>
      </c>
      <c r="E14" s="160">
        <v>0</v>
      </c>
      <c r="F14" s="203">
        <v>15.556508401641151</v>
      </c>
      <c r="G14" s="170">
        <v>2.3682</v>
      </c>
      <c r="H14" s="170">
        <v>21.31429434833872</v>
      </c>
      <c r="I14" s="203">
        <v>13.188308401641152</v>
      </c>
      <c r="J14" s="170">
        <v>0.16809999999999992</v>
      </c>
      <c r="K14" s="170">
        <v>0.09299999999999997</v>
      </c>
      <c r="L14" s="170">
        <v>0.10160000000000036</v>
      </c>
      <c r="M14" s="170">
        <v>0.12019999999999964</v>
      </c>
      <c r="N14" s="160">
        <v>0.7726669564702514</v>
      </c>
      <c r="O14" s="170">
        <v>0.12072499999999997</v>
      </c>
      <c r="P14" s="146" t="s">
        <v>252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380.9776989551276</v>
      </c>
      <c r="D16" s="160">
        <v>0</v>
      </c>
      <c r="E16" s="160">
        <v>-39</v>
      </c>
      <c r="F16" s="161">
        <v>341.9776989551276</v>
      </c>
      <c r="G16" s="160">
        <v>13.0111</v>
      </c>
      <c r="H16" s="162">
        <v>3.8046632981489372</v>
      </c>
      <c r="I16" s="161">
        <v>328.9665989551276</v>
      </c>
      <c r="J16" s="160">
        <v>0.2917000000000005</v>
      </c>
      <c r="K16" s="160">
        <v>0.902099999999999</v>
      </c>
      <c r="L16" s="160">
        <v>0.373800000000001</v>
      </c>
      <c r="M16" s="160">
        <v>0.15450000000000053</v>
      </c>
      <c r="N16" s="160">
        <v>0.04517838457655485</v>
      </c>
      <c r="O16" s="160">
        <v>0.43052500000000027</v>
      </c>
      <c r="P16" s="146" t="s">
        <v>252</v>
      </c>
    </row>
    <row r="17" spans="1:16" ht="10.5" customHeight="1">
      <c r="A17" s="122"/>
      <c r="B17" s="171" t="s">
        <v>138</v>
      </c>
      <c r="C17" s="159">
        <v>2.5546161749596363</v>
      </c>
      <c r="D17" s="160">
        <v>0</v>
      </c>
      <c r="E17" s="160">
        <v>0</v>
      </c>
      <c r="F17" s="161">
        <v>2.5546161749596363</v>
      </c>
      <c r="G17" s="160">
        <v>0</v>
      </c>
      <c r="H17" s="162">
        <v>0</v>
      </c>
      <c r="I17" s="161">
        <v>2.5546161749596363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252</v>
      </c>
    </row>
    <row r="18" spans="1:16" ht="10.5" customHeight="1">
      <c r="A18" s="122"/>
      <c r="B18" s="171" t="s">
        <v>139</v>
      </c>
      <c r="C18" s="159">
        <v>96.66684206507102</v>
      </c>
      <c r="D18" s="160">
        <v>0</v>
      </c>
      <c r="E18" s="160">
        <v>17.5</v>
      </c>
      <c r="F18" s="161">
        <v>114.16684206507102</v>
      </c>
      <c r="G18" s="160">
        <v>25.003</v>
      </c>
      <c r="H18" s="162">
        <v>21.900404309816317</v>
      </c>
      <c r="I18" s="161">
        <v>89.16384206507102</v>
      </c>
      <c r="J18" s="160">
        <v>9.007000000000001</v>
      </c>
      <c r="K18" s="160">
        <v>1.7049999999999983</v>
      </c>
      <c r="L18" s="160">
        <v>1.7560000000000002</v>
      </c>
      <c r="M18" s="160">
        <v>2.178000000000001</v>
      </c>
      <c r="N18" s="160">
        <v>1.9077342953557552</v>
      </c>
      <c r="O18" s="160">
        <v>3.6615</v>
      </c>
      <c r="P18" s="146">
        <v>22.351725266986485</v>
      </c>
    </row>
    <row r="19" spans="1:16" ht="10.5" customHeight="1">
      <c r="A19" s="122"/>
      <c r="B19" s="171" t="s">
        <v>140</v>
      </c>
      <c r="C19" s="159">
        <v>1.846371089989603</v>
      </c>
      <c r="D19" s="160">
        <v>0</v>
      </c>
      <c r="E19" s="160">
        <v>0</v>
      </c>
      <c r="F19" s="161">
        <v>1.846371089989603</v>
      </c>
      <c r="G19" s="160">
        <v>0</v>
      </c>
      <c r="H19" s="162">
        <v>0</v>
      </c>
      <c r="I19" s="161">
        <v>1.846371089989603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252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482.04552828514784</v>
      </c>
      <c r="D21" s="160">
        <v>0</v>
      </c>
      <c r="E21" s="160">
        <v>-21.5</v>
      </c>
      <c r="F21" s="161">
        <v>460.54552828514784</v>
      </c>
      <c r="G21" s="170">
        <v>38.0141</v>
      </c>
      <c r="H21" s="162">
        <v>8.254145934615064</v>
      </c>
      <c r="I21" s="161">
        <v>422.53142828514785</v>
      </c>
      <c r="J21" s="160">
        <v>9.298700000000002</v>
      </c>
      <c r="K21" s="160">
        <v>2.6070999999999973</v>
      </c>
      <c r="L21" s="160">
        <v>2.1298000000000012</v>
      </c>
      <c r="M21" s="160">
        <v>2.3325000000000014</v>
      </c>
      <c r="N21" s="160">
        <v>0.5064645853114936</v>
      </c>
      <c r="O21" s="160">
        <v>4.0920250000000005</v>
      </c>
      <c r="P21" s="146" t="s">
        <v>252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497.602036686789</v>
      </c>
      <c r="D23" s="174">
        <v>0</v>
      </c>
      <c r="E23" s="177">
        <v>-21.5</v>
      </c>
      <c r="F23" s="185">
        <v>476.102036686789</v>
      </c>
      <c r="G23" s="177">
        <v>40.3823</v>
      </c>
      <c r="H23" s="176">
        <v>8.48185827580614</v>
      </c>
      <c r="I23" s="204">
        <v>435.719736686789</v>
      </c>
      <c r="J23" s="174">
        <v>9.466800000000003</v>
      </c>
      <c r="K23" s="174">
        <v>2.7000999999999973</v>
      </c>
      <c r="L23" s="174">
        <v>2.2314000000000016</v>
      </c>
      <c r="M23" s="177">
        <v>2.452700000000001</v>
      </c>
      <c r="N23" s="177">
        <v>0.515162677536191</v>
      </c>
      <c r="O23" s="177">
        <v>4.212750000000001</v>
      </c>
      <c r="P23" s="153" t="s">
        <v>252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43558</v>
      </c>
      <c r="K28" s="151">
        <v>43566</v>
      </c>
      <c r="L28" s="151">
        <v>43572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6" t="s">
        <v>167</v>
      </c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0</v>
      </c>
      <c r="F31" s="161">
        <v>0.3406017260669922</v>
      </c>
      <c r="G31" s="160">
        <v>0.1191</v>
      </c>
      <c r="H31" s="162">
        <v>34.9675268458782</v>
      </c>
      <c r="I31" s="161">
        <v>0.2215017260669922</v>
      </c>
      <c r="J31" s="160">
        <v>0</v>
      </c>
      <c r="K31" s="160">
        <v>0.061599999999999995</v>
      </c>
      <c r="L31" s="160">
        <v>0</v>
      </c>
      <c r="M31" s="160">
        <v>0</v>
      </c>
      <c r="N31" s="160">
        <v>0</v>
      </c>
      <c r="O31" s="160">
        <v>0.015399999999999999</v>
      </c>
      <c r="P31" s="146">
        <v>12.383228965389105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0.7779613525208449</v>
      </c>
      <c r="G33" s="160">
        <v>0.097</v>
      </c>
      <c r="H33" s="162">
        <v>12.468485701209813</v>
      </c>
      <c r="I33" s="161">
        <v>0.6809613525208449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252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-0.5</v>
      </c>
      <c r="F36" s="203">
        <v>1.118563078587837</v>
      </c>
      <c r="G36" s="170">
        <v>0.21610000000000001</v>
      </c>
      <c r="H36" s="162">
        <v>19.31942901895366</v>
      </c>
      <c r="I36" s="203">
        <v>0.9024630785878371</v>
      </c>
      <c r="J36" s="160">
        <v>0</v>
      </c>
      <c r="K36" s="160">
        <v>0.061599999999999995</v>
      </c>
      <c r="L36" s="160">
        <v>0</v>
      </c>
      <c r="M36" s="160">
        <v>0</v>
      </c>
      <c r="N36" s="160">
        <v>0</v>
      </c>
      <c r="O36" s="160">
        <v>0.015399999999999999</v>
      </c>
      <c r="P36" s="146" t="s">
        <v>252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-49.7</v>
      </c>
      <c r="F38" s="161">
        <v>44.41483217675096</v>
      </c>
      <c r="G38" s="160">
        <v>1.3521</v>
      </c>
      <c r="H38" s="162">
        <v>3.0442533129906986</v>
      </c>
      <c r="I38" s="161">
        <v>43.06273217675096</v>
      </c>
      <c r="J38" s="160">
        <v>0.21539999999999998</v>
      </c>
      <c r="K38" s="160">
        <v>0.35439999999999994</v>
      </c>
      <c r="L38" s="160">
        <v>0.030200000000000005</v>
      </c>
      <c r="M38" s="160">
        <v>0.28680000000000017</v>
      </c>
      <c r="N38" s="160">
        <v>0.6457302345726891</v>
      </c>
      <c r="O38" s="160">
        <v>0.2217</v>
      </c>
      <c r="P38" s="146" t="s">
        <v>252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252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0.20000000000000018</v>
      </c>
      <c r="F40" s="161">
        <v>6.641201913737105</v>
      </c>
      <c r="G40" s="160">
        <v>1.151</v>
      </c>
      <c r="H40" s="162">
        <v>17.331200209696906</v>
      </c>
      <c r="I40" s="161">
        <v>5.490201913737105</v>
      </c>
      <c r="J40" s="160">
        <v>0</v>
      </c>
      <c r="K40" s="160">
        <v>0.5150000000000001</v>
      </c>
      <c r="L40" s="160">
        <v>0</v>
      </c>
      <c r="M40" s="160">
        <v>0.04699999999999993</v>
      </c>
      <c r="N40" s="160">
        <v>0.7077032231587778</v>
      </c>
      <c r="O40" s="160">
        <v>0.1405</v>
      </c>
      <c r="P40" s="146">
        <v>37.076170204534556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-49.5</v>
      </c>
      <c r="F43" s="161">
        <v>52.856034090488066</v>
      </c>
      <c r="G43" s="160">
        <v>2.5031</v>
      </c>
      <c r="H43" s="162">
        <v>4.735693933666613</v>
      </c>
      <c r="I43" s="161">
        <v>50.35293409048806</v>
      </c>
      <c r="J43" s="160">
        <v>0.21539999999999998</v>
      </c>
      <c r="K43" s="160">
        <v>0.8694000000000001</v>
      </c>
      <c r="L43" s="160">
        <v>0.030200000000000005</v>
      </c>
      <c r="M43" s="160">
        <v>0.3338000000000001</v>
      </c>
      <c r="N43" s="160">
        <v>0.631526760839725</v>
      </c>
      <c r="O43" s="160">
        <v>0.3622</v>
      </c>
      <c r="P43" s="146" t="s">
        <v>252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-50</v>
      </c>
      <c r="F45" s="185">
        <v>53.974597169075906</v>
      </c>
      <c r="G45" s="177">
        <v>2.7192</v>
      </c>
      <c r="H45" s="176">
        <v>5.037925510554681</v>
      </c>
      <c r="I45" s="204">
        <v>51.255397169075906</v>
      </c>
      <c r="J45" s="177">
        <v>0.21539999999999998</v>
      </c>
      <c r="K45" s="177">
        <v>0.931</v>
      </c>
      <c r="L45" s="177">
        <v>0.030200000000000005</v>
      </c>
      <c r="M45" s="177">
        <v>0.3338000000000001</v>
      </c>
      <c r="N45" s="177">
        <v>0.6184390759867436</v>
      </c>
      <c r="O45" s="177">
        <v>0.37760000000000005</v>
      </c>
      <c r="P45" s="153" t="s">
        <v>252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43558</v>
      </c>
      <c r="K50" s="151">
        <v>43566</v>
      </c>
      <c r="L50" s="151">
        <v>43572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8" t="s">
        <v>163</v>
      </c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9"/>
      <c r="P52" s="145"/>
    </row>
    <row r="53" spans="1:16" s="130" customFormat="1" ht="10.5" customHeight="1">
      <c r="A53" s="122"/>
      <c r="B53" s="158" t="s">
        <v>131</v>
      </c>
      <c r="C53" s="159">
        <v>18.127911267748456</v>
      </c>
      <c r="D53" s="160">
        <v>0</v>
      </c>
      <c r="E53" s="160">
        <v>0</v>
      </c>
      <c r="F53" s="161">
        <v>18.127911267748456</v>
      </c>
      <c r="G53" s="160">
        <v>1.7162</v>
      </c>
      <c r="H53" s="162">
        <v>9.467169022684418</v>
      </c>
      <c r="I53" s="161">
        <v>16.411711267748455</v>
      </c>
      <c r="J53" s="160">
        <v>0</v>
      </c>
      <c r="K53" s="160">
        <v>0.015900000000000025</v>
      </c>
      <c r="L53" s="160">
        <v>0.0022999999999999687</v>
      </c>
      <c r="M53" s="160">
        <v>0</v>
      </c>
      <c r="N53" s="160">
        <v>0</v>
      </c>
      <c r="O53" s="160">
        <v>0.0045499999999999985</v>
      </c>
      <c r="P53" s="146" t="s">
        <v>252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2.0000584224607807</v>
      </c>
      <c r="D55" s="160">
        <v>0</v>
      </c>
      <c r="E55" s="160">
        <v>0</v>
      </c>
      <c r="F55" s="161">
        <v>2.0000584224607807</v>
      </c>
      <c r="G55" s="160">
        <v>0</v>
      </c>
      <c r="H55" s="162">
        <v>0</v>
      </c>
      <c r="I55" s="161">
        <v>2.0000584224607807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252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19.327969690209237</v>
      </c>
      <c r="D58" s="160">
        <v>0</v>
      </c>
      <c r="E58" s="160">
        <v>0</v>
      </c>
      <c r="F58" s="203">
        <v>19.327969690209237</v>
      </c>
      <c r="G58" s="160">
        <v>1.7162</v>
      </c>
      <c r="H58" s="162">
        <v>8.879359950928302</v>
      </c>
      <c r="I58" s="203">
        <v>17.611769690209236</v>
      </c>
      <c r="J58" s="160">
        <v>0</v>
      </c>
      <c r="K58" s="160">
        <v>0.015900000000000025</v>
      </c>
      <c r="L58" s="160">
        <v>0.0022999999999999687</v>
      </c>
      <c r="M58" s="160">
        <v>0</v>
      </c>
      <c r="N58" s="160">
        <v>0</v>
      </c>
      <c r="O58" s="160">
        <v>0.0045499999999999985</v>
      </c>
      <c r="P58" s="146" t="s">
        <v>252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157.17828387011778</v>
      </c>
      <c r="D60" s="160">
        <v>0</v>
      </c>
      <c r="E60" s="160">
        <v>0</v>
      </c>
      <c r="F60" s="161">
        <v>157.17828387011778</v>
      </c>
      <c r="G60" s="160">
        <v>9.3315</v>
      </c>
      <c r="H60" s="162">
        <v>5.936888843824611</v>
      </c>
      <c r="I60" s="161">
        <v>147.84678387011778</v>
      </c>
      <c r="J60" s="160">
        <v>0.3216999999999999</v>
      </c>
      <c r="K60" s="160">
        <v>0.9751000000000012</v>
      </c>
      <c r="L60" s="160">
        <v>0.18049999999999855</v>
      </c>
      <c r="M60" s="160">
        <v>0.3343000000000007</v>
      </c>
      <c r="N60" s="160">
        <v>0.2126884145625646</v>
      </c>
      <c r="O60" s="160">
        <v>0.4529000000000001</v>
      </c>
      <c r="P60" s="146" t="s">
        <v>252</v>
      </c>
    </row>
    <row r="61" spans="1:16" s="130" customFormat="1" ht="10.5" customHeight="1">
      <c r="A61" s="122"/>
      <c r="B61" s="171" t="s">
        <v>138</v>
      </c>
      <c r="C61" s="159">
        <v>0.4000409677799708</v>
      </c>
      <c r="D61" s="160">
        <v>0</v>
      </c>
      <c r="E61" s="160">
        <v>0</v>
      </c>
      <c r="F61" s="161">
        <v>0.4000409677799708</v>
      </c>
      <c r="G61" s="160">
        <v>0</v>
      </c>
      <c r="H61" s="162">
        <v>0</v>
      </c>
      <c r="I61" s="161">
        <v>0.4000409677799708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252</v>
      </c>
    </row>
    <row r="62" spans="1:16" s="130" customFormat="1" ht="10.5" customHeight="1">
      <c r="A62" s="122"/>
      <c r="B62" s="171" t="s">
        <v>139</v>
      </c>
      <c r="C62" s="159">
        <v>0.32432870515268614</v>
      </c>
      <c r="D62" s="160">
        <v>0</v>
      </c>
      <c r="E62" s="160">
        <v>0</v>
      </c>
      <c r="F62" s="161">
        <v>0.32432870515268614</v>
      </c>
      <c r="G62" s="160">
        <v>0.26</v>
      </c>
      <c r="H62" s="162">
        <v>80.16558382570493</v>
      </c>
      <c r="I62" s="161">
        <v>0.06432870515268613</v>
      </c>
      <c r="J62" s="160">
        <v>0</v>
      </c>
      <c r="K62" s="160">
        <v>0.26</v>
      </c>
      <c r="L62" s="160">
        <v>0</v>
      </c>
      <c r="M62" s="160">
        <v>0</v>
      </c>
      <c r="N62" s="160">
        <v>0</v>
      </c>
      <c r="O62" s="160">
        <v>0.065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0.0023555770889065876</v>
      </c>
      <c r="D63" s="160">
        <v>0</v>
      </c>
      <c r="E63" s="160">
        <v>0</v>
      </c>
      <c r="F63" s="161">
        <v>0.0023555770889065876</v>
      </c>
      <c r="G63" s="160">
        <v>0</v>
      </c>
      <c r="H63" s="162">
        <v>0</v>
      </c>
      <c r="I63" s="161">
        <v>0.0023555770889065876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252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157.90500912013934</v>
      </c>
      <c r="D65" s="160">
        <v>0</v>
      </c>
      <c r="E65" s="160">
        <v>0</v>
      </c>
      <c r="F65" s="161">
        <v>157.90500912013934</v>
      </c>
      <c r="G65" s="160">
        <v>9.5915</v>
      </c>
      <c r="H65" s="162">
        <v>6.0742214914173305</v>
      </c>
      <c r="I65" s="161">
        <v>148.31350912013934</v>
      </c>
      <c r="J65" s="160">
        <v>0.3216999999999999</v>
      </c>
      <c r="K65" s="160">
        <v>1.2351000000000012</v>
      </c>
      <c r="L65" s="160">
        <v>0.18049999999999855</v>
      </c>
      <c r="M65" s="160">
        <v>0.3343000000000007</v>
      </c>
      <c r="N65" s="160">
        <v>0.21170955998340385</v>
      </c>
      <c r="O65" s="160">
        <v>0.5179</v>
      </c>
      <c r="P65" s="146" t="s">
        <v>252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177.23297881034858</v>
      </c>
      <c r="D67" s="177">
        <v>0</v>
      </c>
      <c r="E67" s="177">
        <v>0</v>
      </c>
      <c r="F67" s="185">
        <v>177.23297881034858</v>
      </c>
      <c r="G67" s="177">
        <v>11.3077</v>
      </c>
      <c r="H67" s="176">
        <v>6.380133130922554</v>
      </c>
      <c r="I67" s="204">
        <v>165.92527881034857</v>
      </c>
      <c r="J67" s="177">
        <v>0.3216999999999999</v>
      </c>
      <c r="K67" s="177">
        <v>1.2510000000000012</v>
      </c>
      <c r="L67" s="177">
        <v>0.18279999999999852</v>
      </c>
      <c r="M67" s="177">
        <v>0.3343000000000007</v>
      </c>
      <c r="N67" s="177">
        <v>0.18862178035032892</v>
      </c>
      <c r="O67" s="177">
        <v>0.5224500000000001</v>
      </c>
      <c r="P67" s="153" t="s">
        <v>252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43558</v>
      </c>
      <c r="K72" s="151">
        <v>43566</v>
      </c>
      <c r="L72" s="151">
        <v>43572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8" t="s">
        <v>168</v>
      </c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9"/>
      <c r="P74" s="145"/>
    </row>
    <row r="75" spans="1:16" s="130" customFormat="1" ht="10.5" customHeight="1">
      <c r="A75" s="122"/>
      <c r="B75" s="158" t="s">
        <v>131</v>
      </c>
      <c r="C75" s="159">
        <v>0.20815497287190785</v>
      </c>
      <c r="D75" s="160">
        <v>-0.011286655928350264</v>
      </c>
      <c r="E75" s="160">
        <v>0</v>
      </c>
      <c r="F75" s="161">
        <v>0.20815497287190785</v>
      </c>
      <c r="G75" s="160">
        <v>0.0035</v>
      </c>
      <c r="H75" s="162">
        <v>1.6814395311870798</v>
      </c>
      <c r="I75" s="161">
        <v>0.20465497287190784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252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0.10000000000000053</v>
      </c>
      <c r="E77" s="160">
        <v>1</v>
      </c>
      <c r="F77" s="161">
        <v>7.900003809668279</v>
      </c>
      <c r="G77" s="160">
        <v>0</v>
      </c>
      <c r="H77" s="162">
        <v>0</v>
      </c>
      <c r="I77" s="161">
        <v>7.900003809668279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252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7.108158782540187</v>
      </c>
      <c r="D80" s="160">
        <v>0.08871334407165027</v>
      </c>
      <c r="E80" s="160">
        <v>1</v>
      </c>
      <c r="F80" s="203">
        <v>8.108158782540187</v>
      </c>
      <c r="G80" s="160">
        <v>0.0035</v>
      </c>
      <c r="H80" s="162">
        <v>0.04316639688330688</v>
      </c>
      <c r="I80" s="203">
        <v>8.104658782540186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252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-4.1</v>
      </c>
      <c r="F82" s="161">
        <v>4.659293882534733</v>
      </c>
      <c r="G82" s="160">
        <v>0.0011</v>
      </c>
      <c r="H82" s="162">
        <v>0.023608727582592016</v>
      </c>
      <c r="I82" s="161">
        <v>4.658193882534733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252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1.5999999999999996</v>
      </c>
      <c r="F84" s="161">
        <v>13.006530051359963</v>
      </c>
      <c r="G84" s="160">
        <v>3.602</v>
      </c>
      <c r="H84" s="162">
        <v>27.693781398854913</v>
      </c>
      <c r="I84" s="161">
        <v>9.404530051359963</v>
      </c>
      <c r="J84" s="160">
        <v>1.7550000000000001</v>
      </c>
      <c r="K84" s="160">
        <v>0.11899999999999977</v>
      </c>
      <c r="L84" s="160">
        <v>0.04700000000000015</v>
      </c>
      <c r="M84" s="160">
        <v>0.03399999999999981</v>
      </c>
      <c r="N84" s="160">
        <v>0.26140715368158296</v>
      </c>
      <c r="O84" s="160">
        <v>0.48874999999999996</v>
      </c>
      <c r="P84" s="146">
        <v>17.242005220173837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-2.5</v>
      </c>
      <c r="F87" s="161">
        <v>17.665823933894696</v>
      </c>
      <c r="G87" s="160">
        <v>3.6031</v>
      </c>
      <c r="H87" s="162">
        <v>20.39587858162041</v>
      </c>
      <c r="I87" s="161">
        <v>14.062723933894697</v>
      </c>
      <c r="J87" s="160">
        <v>1.7550000000000001</v>
      </c>
      <c r="K87" s="160">
        <v>0.11899999999999977</v>
      </c>
      <c r="L87" s="160">
        <v>0.04700000000000015</v>
      </c>
      <c r="M87" s="160">
        <v>0.03399999999999981</v>
      </c>
      <c r="N87" s="160">
        <v>0.19246201098362242</v>
      </c>
      <c r="O87" s="160">
        <v>0.48874999999999996</v>
      </c>
      <c r="P87" s="146">
        <v>26.772836693390687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27.273982716434883</v>
      </c>
      <c r="D89" s="177">
        <v>0.08871334407165027</v>
      </c>
      <c r="E89" s="177">
        <v>-1.5</v>
      </c>
      <c r="F89" s="185">
        <v>25.773982716434883</v>
      </c>
      <c r="G89" s="177">
        <v>3.6066</v>
      </c>
      <c r="H89" s="176">
        <v>13.993180796618741</v>
      </c>
      <c r="I89" s="204">
        <v>22.167382716434883</v>
      </c>
      <c r="J89" s="177">
        <v>1.7550000000000001</v>
      </c>
      <c r="K89" s="177">
        <v>0.11899999999999977</v>
      </c>
      <c r="L89" s="177">
        <v>0.04700000000000015</v>
      </c>
      <c r="M89" s="177">
        <v>0.03399999999999981</v>
      </c>
      <c r="N89" s="177">
        <v>0.13191597268480967</v>
      </c>
      <c r="O89" s="177">
        <v>0.48874999999999996</v>
      </c>
      <c r="P89" s="153">
        <v>43.355258754853985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43558</v>
      </c>
      <c r="K94" s="151">
        <v>43566</v>
      </c>
      <c r="L94" s="151">
        <v>43572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8" t="s">
        <v>169</v>
      </c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9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1.018</v>
      </c>
      <c r="H97" s="162">
        <v>1.0415971756139968</v>
      </c>
      <c r="I97" s="161">
        <v>96.7165200076904</v>
      </c>
      <c r="J97" s="160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46" t="s">
        <v>252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252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0</v>
      </c>
      <c r="F99" s="161">
        <v>4.9</v>
      </c>
      <c r="G99" s="160">
        <v>0</v>
      </c>
      <c r="H99" s="162">
        <v>0</v>
      </c>
      <c r="I99" s="161">
        <v>4.9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252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1.018</v>
      </c>
      <c r="H102" s="162">
        <v>0.9882463859760319</v>
      </c>
      <c r="I102" s="203">
        <v>101.99274857911898</v>
      </c>
      <c r="J102" s="160">
        <v>0</v>
      </c>
      <c r="K102" s="160">
        <v>0</v>
      </c>
      <c r="L102" s="160">
        <v>0</v>
      </c>
      <c r="M102" s="160">
        <v>0</v>
      </c>
      <c r="N102" s="160">
        <v>0</v>
      </c>
      <c r="O102" s="160">
        <v>0</v>
      </c>
      <c r="P102" s="146" t="s">
        <v>252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</v>
      </c>
      <c r="F104" s="161">
        <v>829.6949188120631</v>
      </c>
      <c r="G104" s="160">
        <v>4.1353</v>
      </c>
      <c r="H104" s="162">
        <v>0.4984121158558885</v>
      </c>
      <c r="I104" s="161">
        <v>825.559618812063</v>
      </c>
      <c r="J104" s="160">
        <v>-0.4930000000000003</v>
      </c>
      <c r="K104" s="160">
        <v>0.7588000000000004</v>
      </c>
      <c r="L104" s="160">
        <v>0.1961999999999997</v>
      </c>
      <c r="M104" s="160">
        <v>0.36640000000000006</v>
      </c>
      <c r="N104" s="160">
        <v>0.044160810400599125</v>
      </c>
      <c r="O104" s="160">
        <v>0.20709999999999995</v>
      </c>
      <c r="P104" s="146" t="s">
        <v>252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0</v>
      </c>
      <c r="F105" s="161">
        <v>0.5237714285714286</v>
      </c>
      <c r="G105" s="160">
        <v>0</v>
      </c>
      <c r="H105" s="162">
        <v>0</v>
      </c>
      <c r="I105" s="161">
        <v>0.5237714285714286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252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0.373</v>
      </c>
      <c r="H106" s="162">
        <v>12.032258064516128</v>
      </c>
      <c r="I106" s="161">
        <v>2.7270000000000003</v>
      </c>
      <c r="J106" s="160">
        <v>0</v>
      </c>
      <c r="K106" s="160">
        <v>0.055999999999999994</v>
      </c>
      <c r="L106" s="160">
        <v>0</v>
      </c>
      <c r="M106" s="160">
        <v>0</v>
      </c>
      <c r="N106" s="160">
        <v>0</v>
      </c>
      <c r="O106" s="160">
        <v>0.013999999999999999</v>
      </c>
      <c r="P106" s="146" t="s">
        <v>252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100</v>
      </c>
      <c r="F109" s="161">
        <v>833.3186902406345</v>
      </c>
      <c r="G109" s="160">
        <v>4.5083</v>
      </c>
      <c r="H109" s="162">
        <v>0.5410055063925369</v>
      </c>
      <c r="I109" s="161">
        <v>828.8103902406345</v>
      </c>
      <c r="J109" s="160">
        <v>-0.4930000000000003</v>
      </c>
      <c r="K109" s="160">
        <v>0.8148000000000004</v>
      </c>
      <c r="L109" s="160">
        <v>0.1961999999999997</v>
      </c>
      <c r="M109" s="160">
        <v>0.36640000000000006</v>
      </c>
      <c r="N109" s="160">
        <v>0.043968772606575765</v>
      </c>
      <c r="O109" s="160">
        <v>0.22109999999999996</v>
      </c>
      <c r="P109" s="146" t="s">
        <v>252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5.5263</v>
      </c>
      <c r="H111" s="176">
        <v>0.5902089340441886</v>
      </c>
      <c r="I111" s="204">
        <v>930.8031388197535</v>
      </c>
      <c r="J111" s="177">
        <v>-0.4930000000000003</v>
      </c>
      <c r="K111" s="177">
        <v>0.8148000000000004</v>
      </c>
      <c r="L111" s="177">
        <v>0.1961999999999997</v>
      </c>
      <c r="M111" s="177">
        <v>0.36640000000000006</v>
      </c>
      <c r="N111" s="177">
        <v>0.03913152623523709</v>
      </c>
      <c r="O111" s="177">
        <v>0.22109999999999996</v>
      </c>
      <c r="P111" s="153" t="s">
        <v>252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43558</v>
      </c>
      <c r="K116" s="151">
        <v>43566</v>
      </c>
      <c r="L116" s="151">
        <v>43572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8" t="s">
        <v>170</v>
      </c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9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0.5159</v>
      </c>
      <c r="H119" s="162">
        <v>3.9862951927543953</v>
      </c>
      <c r="I119" s="161">
        <v>12.425941360311567</v>
      </c>
      <c r="J119" s="160">
        <v>0.2255</v>
      </c>
      <c r="K119" s="160">
        <v>0.09710000000000002</v>
      </c>
      <c r="L119" s="160">
        <v>0</v>
      </c>
      <c r="M119" s="160">
        <v>0</v>
      </c>
      <c r="N119" s="160">
        <v>0</v>
      </c>
      <c r="O119" s="160">
        <v>0.08065</v>
      </c>
      <c r="P119" s="146" t="s">
        <v>252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252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0.5159</v>
      </c>
      <c r="H124" s="162">
        <v>3.9734218783110085</v>
      </c>
      <c r="I124" s="203">
        <v>12.467871061815737</v>
      </c>
      <c r="J124" s="160">
        <v>0.2255</v>
      </c>
      <c r="K124" s="160">
        <v>0.09710000000000002</v>
      </c>
      <c r="L124" s="160">
        <v>0</v>
      </c>
      <c r="M124" s="160">
        <v>0</v>
      </c>
      <c r="N124" s="160">
        <v>0</v>
      </c>
      <c r="O124" s="160">
        <v>0.08065</v>
      </c>
      <c r="P124" s="146" t="s">
        <v>252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91.3</v>
      </c>
      <c r="F126" s="161">
        <v>193.4537087502616</v>
      </c>
      <c r="G126" s="160">
        <v>7.8297</v>
      </c>
      <c r="H126" s="162">
        <v>4.0473248357868</v>
      </c>
      <c r="I126" s="161">
        <v>185.6240087502616</v>
      </c>
      <c r="J126" s="160">
        <v>1.5817</v>
      </c>
      <c r="K126" s="160">
        <v>2.5991999999999997</v>
      </c>
      <c r="L126" s="160">
        <v>0.2884000000000002</v>
      </c>
      <c r="M126" s="160">
        <v>0.4958999999999998</v>
      </c>
      <c r="N126" s="160">
        <v>0.2563403944042139</v>
      </c>
      <c r="O126" s="160">
        <v>1.2412999999999998</v>
      </c>
      <c r="P126" s="146" t="s">
        <v>252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0</v>
      </c>
      <c r="F127" s="161">
        <v>0.6580702984958303</v>
      </c>
      <c r="G127" s="160">
        <v>0</v>
      </c>
      <c r="H127" s="162">
        <v>0</v>
      </c>
      <c r="I127" s="161">
        <v>0.6580702984958303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252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252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91.3</v>
      </c>
      <c r="F131" s="161">
        <v>194.25783128078913</v>
      </c>
      <c r="G131" s="160">
        <v>7.8297</v>
      </c>
      <c r="H131" s="162">
        <v>4.0305710963500845</v>
      </c>
      <c r="I131" s="161">
        <v>186.42813128078913</v>
      </c>
      <c r="J131" s="160">
        <v>1.5817</v>
      </c>
      <c r="K131" s="160">
        <v>2.5991999999999997</v>
      </c>
      <c r="L131" s="160">
        <v>0.2884000000000002</v>
      </c>
      <c r="M131" s="160">
        <v>0.4958999999999998</v>
      </c>
      <c r="N131" s="160">
        <v>0.2552792835843016</v>
      </c>
      <c r="O131" s="160">
        <v>1.2412999999999998</v>
      </c>
      <c r="P131" s="146" t="s">
        <v>252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91.29999999999998</v>
      </c>
      <c r="F133" s="185">
        <v>207.24160234260486</v>
      </c>
      <c r="G133" s="177">
        <v>8.3456</v>
      </c>
      <c r="H133" s="176">
        <v>4.0269906744898325</v>
      </c>
      <c r="I133" s="204">
        <v>198.89600234260487</v>
      </c>
      <c r="J133" s="177">
        <v>1.8072000000000001</v>
      </c>
      <c r="K133" s="177">
        <v>2.6963</v>
      </c>
      <c r="L133" s="177">
        <v>0.2884000000000002</v>
      </c>
      <c r="M133" s="177">
        <v>0.4958999999999998</v>
      </c>
      <c r="N133" s="177">
        <v>0.23928593216539337</v>
      </c>
      <c r="O133" s="177">
        <v>1.32195</v>
      </c>
      <c r="P133" s="153" t="s">
        <v>252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43558</v>
      </c>
      <c r="K138" s="151">
        <v>43566</v>
      </c>
      <c r="L138" s="151">
        <v>43572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6" t="s">
        <v>171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</v>
      </c>
      <c r="F141" s="161">
        <v>8.129318027280266E-05</v>
      </c>
      <c r="G141" s="160">
        <v>0.0016</v>
      </c>
      <c r="H141" s="162">
        <v>1968.1847783919138</v>
      </c>
      <c r="I141" s="161">
        <v>-0.0015187068197271975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</v>
      </c>
      <c r="F146" s="203">
        <v>8.129318027280266E-05</v>
      </c>
      <c r="G146" s="160">
        <v>0.0016</v>
      </c>
      <c r="H146" s="162">
        <v>1968.1847783919138</v>
      </c>
      <c r="I146" s="203">
        <v>-0.0015187068197271975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1</v>
      </c>
      <c r="E148" s="160">
        <v>2</v>
      </c>
      <c r="F148" s="161">
        <v>41.010230158763</v>
      </c>
      <c r="G148" s="160">
        <v>0.0148</v>
      </c>
      <c r="H148" s="162">
        <v>0.03608855630096375</v>
      </c>
      <c r="I148" s="161">
        <v>40.995430158763</v>
      </c>
      <c r="J148" s="160">
        <v>0.0014999999999999996</v>
      </c>
      <c r="K148" s="160">
        <v>0</v>
      </c>
      <c r="L148" s="160">
        <v>0.0006999999999999992</v>
      </c>
      <c r="M148" s="160">
        <v>0.00040000000000000105</v>
      </c>
      <c r="N148" s="160">
        <v>0.0009753663865125362</v>
      </c>
      <c r="O148" s="160">
        <v>0.00065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1</v>
      </c>
      <c r="E153" s="160">
        <v>2</v>
      </c>
      <c r="F153" s="161">
        <v>41.010230158763</v>
      </c>
      <c r="G153" s="160">
        <v>0.0148</v>
      </c>
      <c r="H153" s="162">
        <v>0.03608855630096375</v>
      </c>
      <c r="I153" s="161">
        <v>40.995430158763</v>
      </c>
      <c r="J153" s="160">
        <v>0.0014999999999999996</v>
      </c>
      <c r="K153" s="160">
        <v>0</v>
      </c>
      <c r="L153" s="160">
        <v>0.0006999999999999992</v>
      </c>
      <c r="M153" s="160">
        <v>0.00040000000000000105</v>
      </c>
      <c r="N153" s="160">
        <v>0.0009753663865125362</v>
      </c>
      <c r="O153" s="160">
        <v>0.00065</v>
      </c>
      <c r="P153" s="146" t="s">
        <v>252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1</v>
      </c>
      <c r="E155" s="177">
        <v>2</v>
      </c>
      <c r="F155" s="185">
        <v>41.010311451943274</v>
      </c>
      <c r="G155" s="177">
        <v>0.0164</v>
      </c>
      <c r="H155" s="176">
        <v>0.039989942576314885</v>
      </c>
      <c r="I155" s="204">
        <v>40.993911451943276</v>
      </c>
      <c r="J155" s="177">
        <v>0.0014999999999999996</v>
      </c>
      <c r="K155" s="177">
        <v>0</v>
      </c>
      <c r="L155" s="177">
        <v>0.0006999999999999992</v>
      </c>
      <c r="M155" s="177">
        <v>0.00040000000000000105</v>
      </c>
      <c r="N155" s="177">
        <v>0.0009753644530808533</v>
      </c>
      <c r="O155" s="177">
        <v>0.00065</v>
      </c>
      <c r="P155" s="153" t="s">
        <v>252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43558</v>
      </c>
      <c r="K160" s="151">
        <v>43566</v>
      </c>
      <c r="L160" s="151">
        <v>43572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8" t="s">
        <v>172</v>
      </c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9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0</v>
      </c>
      <c r="F163" s="161">
        <v>34.75653157661468</v>
      </c>
      <c r="G163" s="160">
        <v>22.3481</v>
      </c>
      <c r="H163" s="162">
        <v>64.29899355963506</v>
      </c>
      <c r="I163" s="161">
        <v>12.408431576614678</v>
      </c>
      <c r="J163" s="160">
        <v>-0.8552999999999997</v>
      </c>
      <c r="K163" s="160">
        <v>3.8659999999999997</v>
      </c>
      <c r="L163" s="160">
        <v>-0.3995999999999995</v>
      </c>
      <c r="M163" s="160">
        <v>0</v>
      </c>
      <c r="N163" s="160">
        <v>0</v>
      </c>
      <c r="O163" s="160">
        <v>0.6527750000000001</v>
      </c>
      <c r="P163" s="146">
        <v>17.008742026907704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252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-9.900000000000006</v>
      </c>
      <c r="F165" s="161">
        <v>188.253738937004</v>
      </c>
      <c r="G165" s="160">
        <v>61.452600000000004</v>
      </c>
      <c r="H165" s="162">
        <v>32.64349507584766</v>
      </c>
      <c r="I165" s="161">
        <v>126.80113893700398</v>
      </c>
      <c r="J165" s="160">
        <v>7.244</v>
      </c>
      <c r="K165" s="160">
        <v>1.0399999999999991</v>
      </c>
      <c r="L165" s="160">
        <v>5.011000000000003</v>
      </c>
      <c r="M165" s="160">
        <v>1.8710000000000022</v>
      </c>
      <c r="N165" s="160">
        <v>0.9938713624307359</v>
      </c>
      <c r="O165" s="160">
        <v>3.791500000000001</v>
      </c>
      <c r="P165" s="146">
        <v>31.44352866596438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-9.900000000000006</v>
      </c>
      <c r="F168" s="203">
        <v>223.8215818334139</v>
      </c>
      <c r="G168" s="160">
        <v>83.8007</v>
      </c>
      <c r="H168" s="162">
        <v>37.44084878390827</v>
      </c>
      <c r="I168" s="203">
        <v>140.02088183341388</v>
      </c>
      <c r="J168" s="160">
        <v>6.3887</v>
      </c>
      <c r="K168" s="160">
        <v>4.905999999999999</v>
      </c>
      <c r="L168" s="160">
        <v>4.611400000000003</v>
      </c>
      <c r="M168" s="160">
        <v>1.8710000000000022</v>
      </c>
      <c r="N168" s="160">
        <v>0.8359336864094508</v>
      </c>
      <c r="O168" s="160">
        <v>4.444275000000001</v>
      </c>
      <c r="P168" s="146">
        <v>29.50589957493941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50</v>
      </c>
      <c r="F170" s="161">
        <v>610.6658301294713</v>
      </c>
      <c r="G170" s="160">
        <v>133.021</v>
      </c>
      <c r="H170" s="162">
        <v>21.782944687079894</v>
      </c>
      <c r="I170" s="161">
        <v>477.6448301294713</v>
      </c>
      <c r="J170" s="160">
        <v>7.218500000000006</v>
      </c>
      <c r="K170" s="160">
        <v>11.812299999999993</v>
      </c>
      <c r="L170" s="160">
        <v>7.4986999999999995</v>
      </c>
      <c r="M170" s="160">
        <v>5.6743999999999915</v>
      </c>
      <c r="N170" s="160">
        <v>0.9292152467081587</v>
      </c>
      <c r="O170" s="160">
        <v>8.050974999999998</v>
      </c>
      <c r="P170" s="146" t="s">
        <v>252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252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230.00000000000006</v>
      </c>
      <c r="F172" s="161">
        <v>732.9695303145102</v>
      </c>
      <c r="G172" s="160">
        <v>90.87</v>
      </c>
      <c r="H172" s="162">
        <v>12.397513981380449</v>
      </c>
      <c r="I172" s="161">
        <v>642.0995303145102</v>
      </c>
      <c r="J172" s="160">
        <v>3.986000000000004</v>
      </c>
      <c r="K172" s="160">
        <v>6.832000000000001</v>
      </c>
      <c r="L172" s="160">
        <v>10.655000000000001</v>
      </c>
      <c r="M172" s="160">
        <v>18.917</v>
      </c>
      <c r="N172" s="160">
        <v>2.5808712664881033</v>
      </c>
      <c r="O172" s="160">
        <v>10.097500000000002</v>
      </c>
      <c r="P172" s="146" t="s">
        <v>252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252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322.9000000000003</v>
      </c>
      <c r="F175" s="161">
        <v>1390.3535530994486</v>
      </c>
      <c r="G175" s="160">
        <v>223.891</v>
      </c>
      <c r="H175" s="162">
        <v>16.10317026923767</v>
      </c>
      <c r="I175" s="161">
        <v>1166.4625530994485</v>
      </c>
      <c r="J175" s="160">
        <v>11.20450000000001</v>
      </c>
      <c r="K175" s="160">
        <v>18.644299999999994</v>
      </c>
      <c r="L175" s="160">
        <v>18.1537</v>
      </c>
      <c r="M175" s="160">
        <v>24.591399999999993</v>
      </c>
      <c r="N175" s="160">
        <v>1.7687155864189767</v>
      </c>
      <c r="O175" s="160">
        <v>18.148474999999998</v>
      </c>
      <c r="P175" s="146" t="s">
        <v>252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313.0000000000002</v>
      </c>
      <c r="F177" s="185">
        <v>1614.1751349328624</v>
      </c>
      <c r="G177" s="177">
        <v>307.69169999999997</v>
      </c>
      <c r="H177" s="176">
        <v>19.061853533804907</v>
      </c>
      <c r="I177" s="204">
        <v>1306.4834349328626</v>
      </c>
      <c r="J177" s="177">
        <v>17.59320000000001</v>
      </c>
      <c r="K177" s="177">
        <v>23.550299999999993</v>
      </c>
      <c r="L177" s="177">
        <v>22.765100000000004</v>
      </c>
      <c r="M177" s="177">
        <v>26.462399999999995</v>
      </c>
      <c r="N177" s="177">
        <v>1.6393760148647458</v>
      </c>
      <c r="O177" s="177">
        <v>22.592750000000002</v>
      </c>
      <c r="P177" s="153" t="s">
        <v>252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43558</v>
      </c>
      <c r="K182" s="151">
        <v>43566</v>
      </c>
      <c r="L182" s="151">
        <v>43572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8" t="s">
        <v>114</v>
      </c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9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43558</v>
      </c>
      <c r="K204" s="151">
        <v>43566</v>
      </c>
      <c r="L204" s="151">
        <v>43572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8" t="s">
        <v>144</v>
      </c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9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0.2438</v>
      </c>
      <c r="H207" s="162">
        <v>26.176923181405034</v>
      </c>
      <c r="I207" s="161">
        <v>0.687554683323459</v>
      </c>
      <c r="J207" s="160">
        <v>0</v>
      </c>
      <c r="K207" s="160">
        <v>0.06939999999999999</v>
      </c>
      <c r="L207" s="160">
        <v>0</v>
      </c>
      <c r="M207" s="160">
        <v>0</v>
      </c>
      <c r="N207" s="160">
        <v>0</v>
      </c>
      <c r="O207" s="160">
        <v>0.017349999999999997</v>
      </c>
      <c r="P207" s="146">
        <v>37.6285120071158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252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</v>
      </c>
      <c r="H209" s="162">
        <v>0</v>
      </c>
      <c r="I209" s="161">
        <v>3.006117301258987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0.2438</v>
      </c>
      <c r="H212" s="162">
        <v>5.923263115641786</v>
      </c>
      <c r="I212" s="203">
        <v>3.8721745099991938</v>
      </c>
      <c r="J212" s="160">
        <v>0</v>
      </c>
      <c r="K212" s="160">
        <v>0.06939999999999999</v>
      </c>
      <c r="L212" s="160">
        <v>0</v>
      </c>
      <c r="M212" s="160">
        <v>0</v>
      </c>
      <c r="N212" s="160">
        <v>0</v>
      </c>
      <c r="O212" s="160">
        <v>0.017349999999999997</v>
      </c>
      <c r="P212" s="146" t="s">
        <v>252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0</v>
      </c>
      <c r="F214" s="161">
        <v>126.61446300663425</v>
      </c>
      <c r="G214" s="160">
        <v>1.3475</v>
      </c>
      <c r="H214" s="162">
        <v>1.0642544050669747</v>
      </c>
      <c r="I214" s="161">
        <v>125.26696300663426</v>
      </c>
      <c r="J214" s="160">
        <v>0.09440000000000004</v>
      </c>
      <c r="K214" s="160">
        <v>0.14500000000000002</v>
      </c>
      <c r="L214" s="160">
        <v>0.013700000000000045</v>
      </c>
      <c r="M214" s="160">
        <v>0.09639999999999982</v>
      </c>
      <c r="N214" s="160">
        <v>0.0761366416686131</v>
      </c>
      <c r="O214" s="160">
        <v>0.08737499999999998</v>
      </c>
      <c r="P214" s="146" t="s">
        <v>252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252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0</v>
      </c>
      <c r="F216" s="161">
        <v>2.3070626612441094</v>
      </c>
      <c r="G216" s="160">
        <v>0.043</v>
      </c>
      <c r="H216" s="162">
        <v>1.863841876614299</v>
      </c>
      <c r="I216" s="161">
        <v>2.2640626612441093</v>
      </c>
      <c r="J216" s="160">
        <v>0</v>
      </c>
      <c r="K216" s="160">
        <v>0.031</v>
      </c>
      <c r="L216" s="160">
        <v>0</v>
      </c>
      <c r="M216" s="160">
        <v>0.011999999999999997</v>
      </c>
      <c r="N216" s="160">
        <v>0.5201419190551531</v>
      </c>
      <c r="O216" s="160">
        <v>0.01075</v>
      </c>
      <c r="P216" s="146" t="s">
        <v>252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0</v>
      </c>
      <c r="F219" s="161">
        <v>129.0430231424616</v>
      </c>
      <c r="G219" s="160">
        <v>1.3904999999999998</v>
      </c>
      <c r="H219" s="162">
        <v>1.0775476008996692</v>
      </c>
      <c r="I219" s="161">
        <v>127.6525231424616</v>
      </c>
      <c r="J219" s="160">
        <v>0.09440000000000004</v>
      </c>
      <c r="K219" s="160">
        <v>0.17600000000000002</v>
      </c>
      <c r="L219" s="160">
        <v>0.013700000000000045</v>
      </c>
      <c r="M219" s="160">
        <v>0.10839999999999982</v>
      </c>
      <c r="N219" s="160">
        <v>0.08400299168466303</v>
      </c>
      <c r="O219" s="160">
        <v>0.09812499999999999</v>
      </c>
      <c r="P219" s="146" t="s">
        <v>252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0</v>
      </c>
      <c r="F221" s="185">
        <v>133.1589976524608</v>
      </c>
      <c r="G221" s="177">
        <v>1.6342999999999999</v>
      </c>
      <c r="H221" s="176">
        <v>1.2273297552640428</v>
      </c>
      <c r="I221" s="204">
        <v>131.52469765246082</v>
      </c>
      <c r="J221" s="177">
        <v>0.09440000000000004</v>
      </c>
      <c r="K221" s="177">
        <v>0.2454</v>
      </c>
      <c r="L221" s="177">
        <v>0.013700000000000045</v>
      </c>
      <c r="M221" s="177">
        <v>0.10839999999999982</v>
      </c>
      <c r="N221" s="177">
        <v>0.08140644035404884</v>
      </c>
      <c r="O221" s="177">
        <v>0.11547499999999998</v>
      </c>
      <c r="P221" s="153" t="s">
        <v>252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43558</v>
      </c>
      <c r="K226" s="151">
        <v>43566</v>
      </c>
      <c r="L226" s="151">
        <v>43572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8" t="s">
        <v>173</v>
      </c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9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2</v>
      </c>
      <c r="F236" s="161">
        <v>34.14449155140316</v>
      </c>
      <c r="G236" s="160">
        <v>0</v>
      </c>
      <c r="H236" s="162">
        <v>0</v>
      </c>
      <c r="I236" s="161">
        <v>34.14449155140316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252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252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2</v>
      </c>
      <c r="F241" s="161">
        <v>36.244491551403165</v>
      </c>
      <c r="G241" s="160">
        <v>0</v>
      </c>
      <c r="H241" s="162">
        <v>0</v>
      </c>
      <c r="I241" s="161">
        <v>36.244491551403165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252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2</v>
      </c>
      <c r="F243" s="185">
        <v>36.244491551403165</v>
      </c>
      <c r="G243" s="177">
        <v>0</v>
      </c>
      <c r="H243" s="176">
        <v>0</v>
      </c>
      <c r="I243" s="204">
        <v>36.244491551403165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252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43558</v>
      </c>
      <c r="K248" s="151">
        <v>43566</v>
      </c>
      <c r="L248" s="151">
        <v>43572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8" t="s">
        <v>120</v>
      </c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9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0.0488</v>
      </c>
      <c r="H251" s="162">
        <v>12.64373317647867</v>
      </c>
      <c r="I251" s="161">
        <v>0.33716195695416434</v>
      </c>
      <c r="J251" s="160">
        <v>0</v>
      </c>
      <c r="K251" s="160">
        <v>0.017600000000000005</v>
      </c>
      <c r="L251" s="160">
        <v>0</v>
      </c>
      <c r="M251" s="160">
        <v>0</v>
      </c>
      <c r="N251" s="160">
        <v>0</v>
      </c>
      <c r="O251" s="160">
        <v>0.004400000000000001</v>
      </c>
      <c r="P251" s="146" t="s">
        <v>252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252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0</v>
      </c>
      <c r="F253" s="161">
        <v>1.1</v>
      </c>
      <c r="G253" s="160">
        <v>0</v>
      </c>
      <c r="H253" s="162">
        <v>0</v>
      </c>
      <c r="I253" s="161">
        <v>1.1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252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0.0488</v>
      </c>
      <c r="H256" s="162">
        <v>3.042242046521843</v>
      </c>
      <c r="I256" s="203">
        <v>1.5552801242554788</v>
      </c>
      <c r="J256" s="160">
        <v>0</v>
      </c>
      <c r="K256" s="160">
        <v>0.017600000000000005</v>
      </c>
      <c r="L256" s="160">
        <v>0</v>
      </c>
      <c r="M256" s="160">
        <v>0</v>
      </c>
      <c r="N256" s="160">
        <v>0</v>
      </c>
      <c r="O256" s="160">
        <v>0.004400000000000001</v>
      </c>
      <c r="P256" s="146" t="s">
        <v>252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0</v>
      </c>
      <c r="F258" s="161">
        <v>375.91846722695095</v>
      </c>
      <c r="G258" s="160">
        <v>0.5637</v>
      </c>
      <c r="H258" s="162">
        <v>0.14995272888779917</v>
      </c>
      <c r="I258" s="161">
        <v>375.35476722695097</v>
      </c>
      <c r="J258" s="160">
        <v>0.06780000000000007</v>
      </c>
      <c r="K258" s="160">
        <v>0.10729999999999998</v>
      </c>
      <c r="L258" s="160">
        <v>0.01110000000000002</v>
      </c>
      <c r="M258" s="160">
        <v>0.07980000000000001</v>
      </c>
      <c r="N258" s="160">
        <v>0.021228007389118994</v>
      </c>
      <c r="O258" s="160">
        <v>0.06650000000000002</v>
      </c>
      <c r="P258" s="146" t="s">
        <v>252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252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0</v>
      </c>
      <c r="F260" s="161">
        <v>0.9394688276917145</v>
      </c>
      <c r="G260" s="160">
        <v>0.014</v>
      </c>
      <c r="H260" s="162">
        <v>1.4902037818964318</v>
      </c>
      <c r="I260" s="161">
        <v>0.9254688276917145</v>
      </c>
      <c r="J260" s="160">
        <v>0.002</v>
      </c>
      <c r="K260" s="160">
        <v>0.012</v>
      </c>
      <c r="L260" s="160">
        <v>0</v>
      </c>
      <c r="M260" s="160">
        <v>0</v>
      </c>
      <c r="N260" s="160">
        <v>0</v>
      </c>
      <c r="O260" s="160">
        <v>0.0035</v>
      </c>
      <c r="P260" s="146" t="s">
        <v>252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252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0</v>
      </c>
      <c r="F263" s="161">
        <v>377.14005815207946</v>
      </c>
      <c r="G263" s="160">
        <v>0.5777</v>
      </c>
      <c r="H263" s="162">
        <v>0.15317916713239885</v>
      </c>
      <c r="I263" s="161">
        <v>376.56235815207947</v>
      </c>
      <c r="J263" s="160">
        <v>0.06980000000000007</v>
      </c>
      <c r="K263" s="160">
        <v>0.11929999999999998</v>
      </c>
      <c r="L263" s="160">
        <v>0.01110000000000002</v>
      </c>
      <c r="M263" s="160">
        <v>0.07980000000000001</v>
      </c>
      <c r="N263" s="160">
        <v>0.021159247943855687</v>
      </c>
      <c r="O263" s="160">
        <v>0.07000000000000002</v>
      </c>
      <c r="P263" s="146" t="s">
        <v>252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0.6265</v>
      </c>
      <c r="H265" s="176">
        <v>0.1654151013006306</v>
      </c>
      <c r="I265" s="204">
        <v>378.1176382763349</v>
      </c>
      <c r="J265" s="177">
        <v>0.06980000000000007</v>
      </c>
      <c r="K265" s="177">
        <v>0.13689999999999997</v>
      </c>
      <c r="L265" s="177">
        <v>0.01110000000000002</v>
      </c>
      <c r="M265" s="177">
        <v>0.07980000000000001</v>
      </c>
      <c r="N265" s="177">
        <v>0.021069633014828934</v>
      </c>
      <c r="O265" s="177">
        <v>0.07440000000000002</v>
      </c>
      <c r="P265" s="153" t="s">
        <v>252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43558</v>
      </c>
      <c r="K270" s="151">
        <v>43566</v>
      </c>
      <c r="L270" s="151">
        <v>43572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8" t="s">
        <v>143</v>
      </c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9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0</v>
      </c>
      <c r="F273" s="161">
        <v>14.07004227837145</v>
      </c>
      <c r="G273" s="160">
        <v>10.3039</v>
      </c>
      <c r="H273" s="162">
        <v>73.23290005915061</v>
      </c>
      <c r="I273" s="161">
        <v>3.766142278371449</v>
      </c>
      <c r="J273" s="160">
        <v>0.8031000000000006</v>
      </c>
      <c r="K273" s="160">
        <v>1.2620000000000005</v>
      </c>
      <c r="L273" s="160">
        <v>1.0972999999999988</v>
      </c>
      <c r="M273" s="160">
        <v>0.5164000000000009</v>
      </c>
      <c r="N273" s="160">
        <v>3.6702092984739214</v>
      </c>
      <c r="O273" s="160">
        <v>0.9197000000000002</v>
      </c>
      <c r="P273" s="146">
        <v>2.0949682269995087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252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0.5</v>
      </c>
      <c r="G277" s="160">
        <v>0.5</v>
      </c>
      <c r="H277" s="162">
        <v>100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0.5</v>
      </c>
      <c r="F278" s="203">
        <v>14.670042278371449</v>
      </c>
      <c r="G278" s="160">
        <v>10.8039</v>
      </c>
      <c r="H278" s="162">
        <v>73.64600452398535</v>
      </c>
      <c r="I278" s="203">
        <v>3.8661422783714485</v>
      </c>
      <c r="J278" s="160">
        <v>0.8031000000000006</v>
      </c>
      <c r="K278" s="160">
        <v>1.2620000000000005</v>
      </c>
      <c r="L278" s="160">
        <v>1.0972999999999988</v>
      </c>
      <c r="M278" s="160">
        <v>0.5164000000000009</v>
      </c>
      <c r="N278" s="160">
        <v>3.5200989213326754</v>
      </c>
      <c r="O278" s="160">
        <v>0.9197000000000002</v>
      </c>
      <c r="P278" s="146">
        <v>2.2036993349694987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1</v>
      </c>
      <c r="E280" s="160">
        <v>114.5</v>
      </c>
      <c r="F280" s="161">
        <v>190.13141419793018</v>
      </c>
      <c r="G280" s="160">
        <v>75.0344</v>
      </c>
      <c r="H280" s="162">
        <v>39.464493711642966</v>
      </c>
      <c r="I280" s="161">
        <v>115.09701419793018</v>
      </c>
      <c r="J280" s="160">
        <v>6.2622</v>
      </c>
      <c r="K280" s="160">
        <v>17.931200000000004</v>
      </c>
      <c r="L280" s="160">
        <v>4.143299999999996</v>
      </c>
      <c r="M280" s="160">
        <v>3.2132000000000005</v>
      </c>
      <c r="N280" s="160">
        <v>1.6899890076318487</v>
      </c>
      <c r="O280" s="160">
        <v>7.887475</v>
      </c>
      <c r="P280" s="146">
        <v>12.59237768714705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252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0.804</v>
      </c>
      <c r="H282" s="162">
        <v>53.6</v>
      </c>
      <c r="I282" s="161">
        <v>0.696</v>
      </c>
      <c r="J282" s="160">
        <v>0.029000000000000026</v>
      </c>
      <c r="K282" s="160">
        <v>0.013999999999999901</v>
      </c>
      <c r="L282" s="160">
        <v>0.08000000000000007</v>
      </c>
      <c r="M282" s="160">
        <v>0.15600000000000003</v>
      </c>
      <c r="N282" s="160">
        <v>10.400000000000002</v>
      </c>
      <c r="O282" s="160">
        <v>0.06975</v>
      </c>
      <c r="P282" s="146">
        <v>7.978494623655912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252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1</v>
      </c>
      <c r="E285" s="160">
        <v>115.49999999999999</v>
      </c>
      <c r="F285" s="161">
        <v>193.2581480240978</v>
      </c>
      <c r="G285" s="160">
        <v>76.1384</v>
      </c>
      <c r="H285" s="162">
        <v>39.397252213400144</v>
      </c>
      <c r="I285" s="161">
        <v>117.1197480240978</v>
      </c>
      <c r="J285" s="160">
        <v>6.2912</v>
      </c>
      <c r="K285" s="160">
        <v>17.945200000000003</v>
      </c>
      <c r="L285" s="160">
        <v>4.2232999999999965</v>
      </c>
      <c r="M285" s="160">
        <v>3.3692000000000006</v>
      </c>
      <c r="N285" s="160">
        <v>1.7433676325925918</v>
      </c>
      <c r="O285" s="160">
        <v>7.957224999999999</v>
      </c>
      <c r="P285" s="146">
        <v>12.718667377647083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1</v>
      </c>
      <c r="E287" s="177">
        <v>115.99999999999999</v>
      </c>
      <c r="F287" s="185">
        <v>207.92819030246926</v>
      </c>
      <c r="G287" s="177">
        <v>86.9423</v>
      </c>
      <c r="H287" s="176">
        <v>41.81361838119528</v>
      </c>
      <c r="I287" s="204">
        <v>120.98589030246926</v>
      </c>
      <c r="J287" s="177">
        <v>7.0943000000000005</v>
      </c>
      <c r="K287" s="177">
        <v>19.207200000000004</v>
      </c>
      <c r="L287" s="177">
        <v>5.320599999999995</v>
      </c>
      <c r="M287" s="177">
        <v>3.8856000000000015</v>
      </c>
      <c r="N287" s="177">
        <v>1.868722078688653</v>
      </c>
      <c r="O287" s="177">
        <v>8.876925</v>
      </c>
      <c r="P287" s="153">
        <v>11.629256786834322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43558</v>
      </c>
      <c r="K292" s="151">
        <v>43566</v>
      </c>
      <c r="L292" s="151">
        <v>43572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8" t="s">
        <v>121</v>
      </c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9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43558</v>
      </c>
      <c r="K314" s="151">
        <v>43566</v>
      </c>
      <c r="L314" s="151">
        <v>43572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83" t="s">
        <v>122</v>
      </c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4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0.3081</v>
      </c>
      <c r="H317" s="162">
        <v>18.025309579393433</v>
      </c>
      <c r="I317" s="161">
        <v>1.4011632924996775</v>
      </c>
      <c r="J317" s="160">
        <v>0</v>
      </c>
      <c r="K317" s="160">
        <v>0.039599999999999996</v>
      </c>
      <c r="L317" s="160">
        <v>0.010400000000000006</v>
      </c>
      <c r="M317" s="160">
        <v>0.01189999999999998</v>
      </c>
      <c r="N317" s="160">
        <v>0.6962063745367787</v>
      </c>
      <c r="O317" s="160">
        <v>0.015474999999999996</v>
      </c>
      <c r="P317" s="146" t="s">
        <v>252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252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0.3081</v>
      </c>
      <c r="H322" s="162">
        <v>15.685215198572678</v>
      </c>
      <c r="I322" s="203">
        <v>1.6561701493061851</v>
      </c>
      <c r="J322" s="160">
        <v>0</v>
      </c>
      <c r="K322" s="160">
        <v>0.039599999999999996</v>
      </c>
      <c r="L322" s="160">
        <v>0.010400000000000006</v>
      </c>
      <c r="M322" s="160">
        <v>0.01189999999999998</v>
      </c>
      <c r="N322" s="160">
        <v>0.6058229823531794</v>
      </c>
      <c r="O322" s="160">
        <v>0.015474999999999996</v>
      </c>
      <c r="P322" s="146" t="s">
        <v>252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-9</v>
      </c>
      <c r="F324" s="161">
        <v>29.462771971885232</v>
      </c>
      <c r="G324" s="160">
        <v>2.1523</v>
      </c>
      <c r="H324" s="162">
        <v>7.305151063361676</v>
      </c>
      <c r="I324" s="161">
        <v>27.31047197188523</v>
      </c>
      <c r="J324" s="160">
        <v>0.08810000000000007</v>
      </c>
      <c r="K324" s="160">
        <v>0.2812000000000002</v>
      </c>
      <c r="L324" s="160">
        <v>0.0501999999999998</v>
      </c>
      <c r="M324" s="160">
        <v>0.12539999999999996</v>
      </c>
      <c r="N324" s="160">
        <v>0.42562186653605627</v>
      </c>
      <c r="O324" s="160">
        <v>0.136225</v>
      </c>
      <c r="P324" s="146" t="s">
        <v>252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252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</v>
      </c>
      <c r="H326" s="162">
        <v>0</v>
      </c>
      <c r="I326" s="161">
        <v>0.16203273233507948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252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252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-9.000000000000004</v>
      </c>
      <c r="F329" s="161">
        <v>29.671706477318455</v>
      </c>
      <c r="G329" s="160">
        <v>2.1523</v>
      </c>
      <c r="H329" s="162">
        <v>7.253711550581878</v>
      </c>
      <c r="I329" s="161">
        <v>27.519406477318455</v>
      </c>
      <c r="J329" s="160">
        <v>0.08810000000000007</v>
      </c>
      <c r="K329" s="160">
        <v>0.2812000000000002</v>
      </c>
      <c r="L329" s="160">
        <v>0.0501999999999998</v>
      </c>
      <c r="M329" s="160">
        <v>0.12539999999999996</v>
      </c>
      <c r="N329" s="160">
        <v>0.4226248331751926</v>
      </c>
      <c r="O329" s="160">
        <v>0.136225</v>
      </c>
      <c r="P329" s="146" t="s">
        <v>252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-9.000000000000007</v>
      </c>
      <c r="F331" s="185">
        <v>31.63597662662464</v>
      </c>
      <c r="G331" s="177">
        <v>2.4604</v>
      </c>
      <c r="H331" s="176">
        <v>7.777221576050042</v>
      </c>
      <c r="I331" s="204">
        <v>29.17557662662464</v>
      </c>
      <c r="J331" s="177">
        <v>0.08810000000000007</v>
      </c>
      <c r="K331" s="177">
        <v>0.3208000000000002</v>
      </c>
      <c r="L331" s="177">
        <v>0.06059999999999981</v>
      </c>
      <c r="M331" s="177">
        <v>0.13729999999999992</v>
      </c>
      <c r="N331" s="177">
        <v>0.4339995620190499</v>
      </c>
      <c r="O331" s="177">
        <v>0.1517</v>
      </c>
      <c r="P331" s="153" t="s">
        <v>252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43558</v>
      </c>
      <c r="K336" s="151">
        <v>43566</v>
      </c>
      <c r="L336" s="151">
        <v>43572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8" t="s">
        <v>145</v>
      </c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9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252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252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43558</v>
      </c>
      <c r="K358" s="151">
        <v>43566</v>
      </c>
      <c r="L358" s="151">
        <v>43572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8" t="s">
        <v>123</v>
      </c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9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43558</v>
      </c>
      <c r="K380" s="151">
        <v>43566</v>
      </c>
      <c r="L380" s="151">
        <v>43572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8" t="s">
        <v>124</v>
      </c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9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43558</v>
      </c>
      <c r="K402" s="151">
        <v>43566</v>
      </c>
      <c r="L402" s="151">
        <v>43572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0" t="s">
        <v>174</v>
      </c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9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0</v>
      </c>
      <c r="F405" s="161">
        <v>59.02725999999998</v>
      </c>
      <c r="G405" s="160">
        <v>0</v>
      </c>
      <c r="H405" s="162">
        <v>0</v>
      </c>
      <c r="I405" s="161">
        <v>59.02725999999998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0</v>
      </c>
      <c r="F410" s="203">
        <v>59.02725999999998</v>
      </c>
      <c r="G410" s="160">
        <v>0</v>
      </c>
      <c r="H410" s="162">
        <v>0</v>
      </c>
      <c r="I410" s="203">
        <v>59.02725999999998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252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-50</v>
      </c>
      <c r="F412" s="161">
        <v>9.027259999999977</v>
      </c>
      <c r="G412" s="160">
        <v>0</v>
      </c>
      <c r="H412" s="162">
        <v>0</v>
      </c>
      <c r="I412" s="161">
        <v>9.027259999999977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252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-50</v>
      </c>
      <c r="F417" s="203">
        <v>9.027259999999977</v>
      </c>
      <c r="G417" s="170">
        <v>0</v>
      </c>
      <c r="H417" s="162">
        <v>0</v>
      </c>
      <c r="I417" s="161">
        <v>9.027259999999977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252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-50</v>
      </c>
      <c r="F419" s="185">
        <v>68.05451999999995</v>
      </c>
      <c r="G419" s="177">
        <v>0</v>
      </c>
      <c r="H419" s="176">
        <v>0</v>
      </c>
      <c r="I419" s="204">
        <v>68.05451999999995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252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43558</v>
      </c>
      <c r="K424" s="151">
        <v>43566</v>
      </c>
      <c r="L424" s="151">
        <v>43572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1" t="s">
        <v>175</v>
      </c>
      <c r="D426" s="281"/>
      <c r="E426" s="281"/>
      <c r="F426" s="281"/>
      <c r="G426" s="281"/>
      <c r="H426" s="281"/>
      <c r="I426" s="281"/>
      <c r="J426" s="281"/>
      <c r="K426" s="281"/>
      <c r="L426" s="281"/>
      <c r="M426" s="281"/>
      <c r="N426" s="281"/>
      <c r="O426" s="282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252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252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252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252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252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252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252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0</v>
      </c>
      <c r="H439" s="162">
        <v>0</v>
      </c>
      <c r="I439" s="161">
        <v>11.707372881579015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252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0</v>
      </c>
      <c r="H441" s="176">
        <v>0</v>
      </c>
      <c r="I441" s="204">
        <v>12.552471576794762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252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43558</v>
      </c>
      <c r="K446" s="151">
        <v>43566</v>
      </c>
      <c r="L446" s="151">
        <v>43572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1" t="s">
        <v>119</v>
      </c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2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252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252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252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252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252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252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252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252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252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43558</v>
      </c>
      <c r="K468" s="151">
        <v>43566</v>
      </c>
      <c r="L468" s="151">
        <v>43572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8" t="s">
        <v>176</v>
      </c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9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43558</v>
      </c>
      <c r="K490" s="151">
        <v>43566</v>
      </c>
      <c r="L490" s="151">
        <v>43572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8" t="s">
        <v>177</v>
      </c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9"/>
      <c r="P492" s="145"/>
      <c r="S492" s="130"/>
    </row>
    <row r="493" spans="1:19" ht="10.5" customHeight="1">
      <c r="A493" s="122"/>
      <c r="B493" s="158" t="s">
        <v>131</v>
      </c>
      <c r="C493" s="159">
        <v>41.34506057809009</v>
      </c>
      <c r="D493" s="160">
        <v>0</v>
      </c>
      <c r="E493" s="160">
        <v>-40</v>
      </c>
      <c r="F493" s="161">
        <v>1.3450605780900915</v>
      </c>
      <c r="G493" s="160">
        <v>0</v>
      </c>
      <c r="H493" s="162">
        <v>0</v>
      </c>
      <c r="I493" s="161">
        <v>1.3450605780900915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252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252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41.545060578090094</v>
      </c>
      <c r="D498" s="160">
        <v>0</v>
      </c>
      <c r="E498" s="160">
        <v>-40</v>
      </c>
      <c r="F498" s="203">
        <v>1.5450605780900915</v>
      </c>
      <c r="G498" s="160">
        <v>0</v>
      </c>
      <c r="H498" s="162">
        <v>0</v>
      </c>
      <c r="I498" s="203">
        <v>1.5450605780900915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252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39.04778010919429</v>
      </c>
      <c r="D500" s="160">
        <v>0</v>
      </c>
      <c r="E500" s="160">
        <v>-35</v>
      </c>
      <c r="F500" s="161">
        <v>4.047780109194292</v>
      </c>
      <c r="G500" s="160">
        <v>0</v>
      </c>
      <c r="H500" s="162">
        <v>0</v>
      </c>
      <c r="I500" s="161">
        <v>4.047780109194292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252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252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0.009</v>
      </c>
      <c r="H502" s="162">
        <v>0.692238987983282</v>
      </c>
      <c r="I502" s="161">
        <v>1.291129024257928</v>
      </c>
      <c r="J502" s="160">
        <v>0</v>
      </c>
      <c r="K502" s="160">
        <v>0</v>
      </c>
      <c r="L502" s="160">
        <v>0</v>
      </c>
      <c r="M502" s="160">
        <v>0.009</v>
      </c>
      <c r="N502" s="160">
        <v>0.692238987983282</v>
      </c>
      <c r="O502" s="160">
        <v>0.00225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252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42.89790913345222</v>
      </c>
      <c r="D505" s="160">
        <v>0</v>
      </c>
      <c r="E505" s="160">
        <v>-35</v>
      </c>
      <c r="F505" s="203">
        <v>7.89790913345222</v>
      </c>
      <c r="G505" s="170">
        <v>0.009</v>
      </c>
      <c r="H505" s="162">
        <v>0.1139542105122454</v>
      </c>
      <c r="I505" s="161">
        <v>7.88890913345222</v>
      </c>
      <c r="J505" s="160">
        <v>0</v>
      </c>
      <c r="K505" s="160">
        <v>0</v>
      </c>
      <c r="L505" s="160">
        <v>0</v>
      </c>
      <c r="M505" s="160">
        <v>0.009</v>
      </c>
      <c r="N505" s="160">
        <v>0.1139542105122454</v>
      </c>
      <c r="O505" s="160">
        <v>0.00225</v>
      </c>
      <c r="P505" s="146" t="s">
        <v>252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84.4429697115423</v>
      </c>
      <c r="D507" s="177">
        <v>0</v>
      </c>
      <c r="E507" s="177">
        <v>-75</v>
      </c>
      <c r="F507" s="185">
        <v>9.442969711542311</v>
      </c>
      <c r="G507" s="177">
        <v>0.009</v>
      </c>
      <c r="H507" s="176">
        <v>0.09530899997486106</v>
      </c>
      <c r="I507" s="204">
        <v>9.43396971154231</v>
      </c>
      <c r="J507" s="177">
        <v>0</v>
      </c>
      <c r="K507" s="177">
        <v>0</v>
      </c>
      <c r="L507" s="177">
        <v>0</v>
      </c>
      <c r="M507" s="177">
        <v>0.009</v>
      </c>
      <c r="N507" s="177">
        <v>0.09530899997486107</v>
      </c>
      <c r="O507" s="177">
        <v>0.00225</v>
      </c>
      <c r="P507" s="153" t="s">
        <v>252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43558</v>
      </c>
      <c r="K512" s="151">
        <v>43566</v>
      </c>
      <c r="L512" s="151">
        <v>43572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8" t="s">
        <v>125</v>
      </c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9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252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252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252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252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252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</v>
      </c>
      <c r="F527" s="203">
        <v>5.034939254294092</v>
      </c>
      <c r="G527" s="170">
        <v>0</v>
      </c>
      <c r="H527" s="162">
        <v>0</v>
      </c>
      <c r="I527" s="161">
        <v>5.034939254294092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252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</v>
      </c>
      <c r="F529" s="185">
        <v>5.256954846884035</v>
      </c>
      <c r="G529" s="177">
        <v>0</v>
      </c>
      <c r="H529" s="176">
        <v>0</v>
      </c>
      <c r="I529" s="204">
        <v>5.256954846884035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252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43558</v>
      </c>
      <c r="K534" s="151">
        <v>43566</v>
      </c>
      <c r="L534" s="151">
        <v>43572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8" t="s">
        <v>126</v>
      </c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9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252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252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43558</v>
      </c>
      <c r="K556" s="151">
        <v>43566</v>
      </c>
      <c r="L556" s="151">
        <v>43572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1" t="s">
        <v>178</v>
      </c>
      <c r="D558" s="281"/>
      <c r="E558" s="281"/>
      <c r="F558" s="281"/>
      <c r="G558" s="281"/>
      <c r="H558" s="281"/>
      <c r="I558" s="281"/>
      <c r="J558" s="281"/>
      <c r="K558" s="281"/>
      <c r="L558" s="281"/>
      <c r="M558" s="281"/>
      <c r="N558" s="281"/>
      <c r="O558" s="282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0</v>
      </c>
      <c r="H559" s="162">
        <v>0</v>
      </c>
      <c r="I559" s="161">
        <v>71.60747869321716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252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252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55.408</v>
      </c>
      <c r="H561" s="162">
        <v>7.693542824700256</v>
      </c>
      <c r="I561" s="161">
        <v>664.7803613633972</v>
      </c>
      <c r="J561" s="160">
        <v>2.669000000000004</v>
      </c>
      <c r="K561" s="160">
        <v>9.576999999999998</v>
      </c>
      <c r="L561" s="160">
        <v>8.714999999999996</v>
      </c>
      <c r="M561" s="160">
        <v>1.233000000000004</v>
      </c>
      <c r="N561" s="160">
        <v>0.1712052104904607</v>
      </c>
      <c r="O561" s="160">
        <v>5.548500000000001</v>
      </c>
      <c r="P561" s="146" t="s">
        <v>252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252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55.408</v>
      </c>
      <c r="H564" s="162">
        <v>6.727842013552453</v>
      </c>
      <c r="I564" s="203">
        <v>768.1547395587924</v>
      </c>
      <c r="J564" s="160">
        <v>2.669000000000004</v>
      </c>
      <c r="K564" s="160">
        <v>9.576999999999998</v>
      </c>
      <c r="L564" s="160">
        <v>8.714999999999996</v>
      </c>
      <c r="M564" s="160">
        <v>1.233000000000004</v>
      </c>
      <c r="N564" s="160">
        <v>0.14971536967062885</v>
      </c>
      <c r="O564" s="160">
        <v>5.548500000000001</v>
      </c>
      <c r="P564" s="146" t="s">
        <v>252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0</v>
      </c>
      <c r="F566" s="161">
        <v>50.5299174596441</v>
      </c>
      <c r="G566" s="160">
        <v>0</v>
      </c>
      <c r="H566" s="162">
        <v>0</v>
      </c>
      <c r="I566" s="161">
        <v>50.5299174596441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252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252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215.784</v>
      </c>
      <c r="H568" s="162">
        <v>15.870711658697086</v>
      </c>
      <c r="I568" s="161">
        <v>1143.8525723256726</v>
      </c>
      <c r="J568" s="160">
        <v>19.206000000000017</v>
      </c>
      <c r="K568" s="160">
        <v>16.639999999999986</v>
      </c>
      <c r="L568" s="160">
        <v>17.239000000000004</v>
      </c>
      <c r="M568" s="160">
        <v>21.575999999999993</v>
      </c>
      <c r="N568" s="160">
        <v>1.5868946481112978</v>
      </c>
      <c r="O568" s="160">
        <v>18.66525</v>
      </c>
      <c r="P568" s="146" t="s">
        <v>252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0</v>
      </c>
      <c r="H569" s="162">
        <v>0</v>
      </c>
      <c r="I569" s="161">
        <v>20.517218706849125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252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-150</v>
      </c>
      <c r="F571" s="203">
        <v>1454.2416070609277</v>
      </c>
      <c r="G571" s="170">
        <v>215.784</v>
      </c>
      <c r="H571" s="162">
        <v>14.838249638318826</v>
      </c>
      <c r="I571" s="161">
        <v>1238.4576070609278</v>
      </c>
      <c r="J571" s="160">
        <v>19.206000000000017</v>
      </c>
      <c r="K571" s="160">
        <v>16.639999999999986</v>
      </c>
      <c r="L571" s="160">
        <v>17.239000000000004</v>
      </c>
      <c r="M571" s="160">
        <v>21.575999999999993</v>
      </c>
      <c r="N571" s="160">
        <v>1.4836599293569817</v>
      </c>
      <c r="O571" s="160">
        <v>18.66525</v>
      </c>
      <c r="P571" s="146" t="s">
        <v>252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-150</v>
      </c>
      <c r="F573" s="185">
        <v>2277.80434661972</v>
      </c>
      <c r="G573" s="177">
        <v>271.192</v>
      </c>
      <c r="H573" s="176">
        <v>11.905851369651266</v>
      </c>
      <c r="I573" s="204">
        <v>2006.61234661972</v>
      </c>
      <c r="J573" s="177">
        <v>21.87500000000002</v>
      </c>
      <c r="K573" s="177">
        <v>26.216999999999985</v>
      </c>
      <c r="L573" s="177">
        <v>25.954</v>
      </c>
      <c r="M573" s="177">
        <v>22.808999999999997</v>
      </c>
      <c r="N573" s="177">
        <v>1.0013590514852049</v>
      </c>
      <c r="O573" s="177">
        <v>24.21375</v>
      </c>
      <c r="P573" s="153" t="s">
        <v>252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43558</v>
      </c>
      <c r="K578" s="151">
        <v>43566</v>
      </c>
      <c r="L578" s="151">
        <v>43572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8" t="s">
        <v>127</v>
      </c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9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252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252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252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</v>
      </c>
      <c r="H586" s="162">
        <v>0</v>
      </c>
      <c r="I586" s="203">
        <v>4.912124381787044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252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-1</v>
      </c>
      <c r="F588" s="161">
        <v>0.961763901250636</v>
      </c>
      <c r="G588" s="160">
        <v>0</v>
      </c>
      <c r="H588" s="162">
        <v>0</v>
      </c>
      <c r="I588" s="161">
        <v>0.961763901250636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252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252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</v>
      </c>
      <c r="H590" s="162">
        <v>0</v>
      </c>
      <c r="I590" s="161">
        <v>1.6001382383467329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252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252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-1</v>
      </c>
      <c r="F593" s="203">
        <v>5.821403697229768</v>
      </c>
      <c r="G593" s="170">
        <v>0</v>
      </c>
      <c r="H593" s="162">
        <v>0</v>
      </c>
      <c r="I593" s="161">
        <v>5.821403697229768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252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-20</v>
      </c>
      <c r="F595" s="185">
        <v>10.733528079016812</v>
      </c>
      <c r="G595" s="177">
        <v>0</v>
      </c>
      <c r="H595" s="176">
        <v>0</v>
      </c>
      <c r="I595" s="204">
        <v>10.733528079016812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252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43558</v>
      </c>
      <c r="K600" s="151">
        <v>43566</v>
      </c>
      <c r="L600" s="151">
        <v>43572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8" t="s">
        <v>179</v>
      </c>
      <c r="D602" s="278"/>
      <c r="E602" s="278"/>
      <c r="F602" s="278"/>
      <c r="G602" s="278"/>
      <c r="H602" s="278"/>
      <c r="I602" s="278"/>
      <c r="J602" s="278"/>
      <c r="K602" s="278"/>
      <c r="L602" s="278"/>
      <c r="M602" s="278"/>
      <c r="N602" s="278"/>
      <c r="O602" s="279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252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252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252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</v>
      </c>
      <c r="F610" s="161">
        <v>14.389999999999986</v>
      </c>
      <c r="G610" s="160">
        <v>0</v>
      </c>
      <c r="H610" s="162">
        <v>0</v>
      </c>
      <c r="I610" s="161">
        <v>14.389999999999986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252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252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</v>
      </c>
      <c r="F615" s="203">
        <v>19.389999999999986</v>
      </c>
      <c r="G615" s="170">
        <v>0</v>
      </c>
      <c r="H615" s="162">
        <v>0</v>
      </c>
      <c r="I615" s="161">
        <v>19.389999999999986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252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</v>
      </c>
      <c r="F617" s="185">
        <v>35.27999999999997</v>
      </c>
      <c r="G617" s="177">
        <v>0</v>
      </c>
      <c r="H617" s="176">
        <v>0</v>
      </c>
      <c r="I617" s="204">
        <v>35.27999999999997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252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43558</v>
      </c>
      <c r="K622" s="151">
        <v>43566</v>
      </c>
      <c r="L622" s="151">
        <v>43572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74" t="s">
        <v>128</v>
      </c>
      <c r="D624" s="274"/>
      <c r="E624" s="274"/>
      <c r="F624" s="274"/>
      <c r="G624" s="274"/>
      <c r="H624" s="274"/>
      <c r="I624" s="274"/>
      <c r="J624" s="274"/>
      <c r="K624" s="274"/>
      <c r="L624" s="274"/>
      <c r="M624" s="274"/>
      <c r="N624" s="274"/>
      <c r="O624" s="275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252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252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252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252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0.011</v>
      </c>
      <c r="H634" s="162">
        <v>0.22876877642623905</v>
      </c>
      <c r="I634" s="161">
        <v>4.797348486991485</v>
      </c>
      <c r="J634" s="160">
        <v>0</v>
      </c>
      <c r="K634" s="160">
        <v>0</v>
      </c>
      <c r="L634" s="160">
        <v>0</v>
      </c>
      <c r="M634" s="160">
        <v>0.011</v>
      </c>
      <c r="N634" s="160">
        <v>0.22876877642623908</v>
      </c>
      <c r="O634" s="160">
        <v>0.00275</v>
      </c>
      <c r="P634" s="146" t="s">
        <v>252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252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0.011</v>
      </c>
      <c r="H637" s="162">
        <v>0.22162505679035407</v>
      </c>
      <c r="I637" s="161">
        <v>4.952337701659535</v>
      </c>
      <c r="J637" s="160">
        <v>0</v>
      </c>
      <c r="K637" s="160">
        <v>0</v>
      </c>
      <c r="L637" s="160">
        <v>0</v>
      </c>
      <c r="M637" s="160">
        <v>0.011</v>
      </c>
      <c r="N637" s="160">
        <v>0.2216250567903541</v>
      </c>
      <c r="O637" s="160">
        <v>0.00275</v>
      </c>
      <c r="P637" s="146" t="s">
        <v>252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0.011</v>
      </c>
      <c r="H639" s="176">
        <v>0.21298718182175966</v>
      </c>
      <c r="I639" s="204">
        <v>5.153630052340639</v>
      </c>
      <c r="J639" s="177">
        <v>0</v>
      </c>
      <c r="K639" s="177">
        <v>0</v>
      </c>
      <c r="L639" s="177">
        <v>0</v>
      </c>
      <c r="M639" s="177">
        <v>0.011</v>
      </c>
      <c r="N639" s="177">
        <v>0.21298718182175969</v>
      </c>
      <c r="O639" s="177">
        <v>0.00275</v>
      </c>
      <c r="P639" s="153" t="s">
        <v>252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43558</v>
      </c>
      <c r="K644" s="151">
        <v>43566</v>
      </c>
      <c r="L644" s="151">
        <v>43572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74" t="s">
        <v>180</v>
      </c>
      <c r="D646" s="274"/>
      <c r="E646" s="274"/>
      <c r="F646" s="274"/>
      <c r="G646" s="274"/>
      <c r="H646" s="274"/>
      <c r="I646" s="274"/>
      <c r="J646" s="274"/>
      <c r="K646" s="274"/>
      <c r="L646" s="274"/>
      <c r="M646" s="274"/>
      <c r="N646" s="274"/>
      <c r="O646" s="275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43558</v>
      </c>
      <c r="K666" s="151">
        <v>43566</v>
      </c>
      <c r="L666" s="151">
        <v>43572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6" t="s">
        <v>116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43558</v>
      </c>
      <c r="K688" s="151">
        <v>43566</v>
      </c>
      <c r="L688" s="151">
        <v>43572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6" t="s">
        <v>129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43558</v>
      </c>
      <c r="K710" s="151">
        <v>43566</v>
      </c>
      <c r="L710" s="151">
        <v>43572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6" t="s">
        <v>117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43558</v>
      </c>
      <c r="K732" s="151">
        <v>43566</v>
      </c>
      <c r="L732" s="151">
        <v>43572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6" t="s">
        <v>130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8" t="s">
        <v>185</v>
      </c>
      <c r="D6" s="289"/>
      <c r="E6" s="289"/>
      <c r="F6" s="290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E7" s="216">
        <v>1085.4</v>
      </c>
      <c r="F7" s="215">
        <v>1085.4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35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47.7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45.1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1.5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11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E13" s="216">
        <v>37.1</v>
      </c>
      <c r="F13" s="215">
        <v>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31.2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2.3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20</v>
      </c>
      <c r="E20" s="216">
        <v>8.2</v>
      </c>
      <c r="F20" s="215">
        <v>28.2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6.5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0.8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32.7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280.1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0.6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1.7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20</v>
      </c>
      <c r="E49" s="214">
        <v>1626.8999999999999</v>
      </c>
      <c r="F49" s="220">
        <v>1646.8999999999999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6.7109375" style="0" bestFit="1" customWidth="1"/>
    <col min="3" max="3" width="11.28125" style="0" bestFit="1" customWidth="1"/>
    <col min="4" max="6" width="11.28125" style="0" customWidth="1"/>
    <col min="7" max="7" width="1.7109375" style="238" customWidth="1"/>
    <col min="11" max="11" width="1.7109375" style="238" customWidth="1"/>
  </cols>
  <sheetData>
    <row r="2" spans="1:14" ht="14.25">
      <c r="A2" s="239"/>
      <c r="B2" s="239"/>
      <c r="D2" s="240" t="s">
        <v>242</v>
      </c>
      <c r="E2" s="241"/>
      <c r="F2" s="242"/>
      <c r="H2" s="240" t="s">
        <v>243</v>
      </c>
      <c r="I2" s="241"/>
      <c r="J2" s="242"/>
      <c r="K2" s="243"/>
      <c r="L2" s="240" t="s">
        <v>244</v>
      </c>
      <c r="M2" s="241"/>
      <c r="N2" s="242"/>
    </row>
    <row r="3" spans="1:14" ht="28.5">
      <c r="A3" s="244" t="s">
        <v>233</v>
      </c>
      <c r="B3" s="245"/>
      <c r="C3" s="246" t="s">
        <v>245</v>
      </c>
      <c r="D3" s="247" t="s">
        <v>246</v>
      </c>
      <c r="E3" s="248" t="s">
        <v>234</v>
      </c>
      <c r="F3" s="247" t="s">
        <v>235</v>
      </c>
      <c r="G3" s="249"/>
      <c r="H3" s="247" t="s">
        <v>246</v>
      </c>
      <c r="I3" s="248" t="s">
        <v>234</v>
      </c>
      <c r="J3" s="247" t="s">
        <v>235</v>
      </c>
      <c r="K3" s="250"/>
      <c r="L3" s="247" t="s">
        <v>246</v>
      </c>
      <c r="M3" s="248" t="s">
        <v>234</v>
      </c>
      <c r="N3" s="247" t="s">
        <v>235</v>
      </c>
    </row>
    <row r="4" spans="1:14" ht="12.75" customHeight="1">
      <c r="A4" s="294" t="s">
        <v>236</v>
      </c>
      <c r="B4" s="251" t="s">
        <v>97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>
      <c r="A5" s="295"/>
      <c r="B5" s="256" t="s">
        <v>92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>
      <c r="A6" s="295"/>
      <c r="B6" s="256" t="s">
        <v>95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>
      <c r="A7" s="295" t="s">
        <v>237</v>
      </c>
      <c r="B7" s="251" t="s">
        <v>97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>
      <c r="A8" s="295"/>
      <c r="B8" s="256" t="s">
        <v>92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>
      <c r="A9" s="295"/>
      <c r="B9" s="256" t="s">
        <v>95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4" ht="12.75" customHeight="1">
      <c r="A10" s="295" t="s">
        <v>238</v>
      </c>
      <c r="B10" s="251" t="s">
        <v>97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4" ht="12.75" customHeight="1">
      <c r="A11" s="295"/>
      <c r="B11" s="256" t="s">
        <v>92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4" ht="12.75" customHeight="1">
      <c r="A12" s="295"/>
      <c r="B12" s="256" t="s">
        <v>95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4" ht="12.75" customHeight="1">
      <c r="A13" s="295" t="s">
        <v>239</v>
      </c>
      <c r="B13" s="251" t="s">
        <v>97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4" ht="12.75" customHeight="1">
      <c r="A14" s="295"/>
      <c r="B14" s="256" t="s">
        <v>92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4" ht="12.75" customHeight="1">
      <c r="A15" s="295"/>
      <c r="B15" s="256" t="s">
        <v>95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4" ht="12.75" customHeight="1">
      <c r="A16" s="295" t="s">
        <v>240</v>
      </c>
      <c r="B16" s="251" t="s">
        <v>97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>
      <c r="A17" s="295"/>
      <c r="B17" s="256" t="s">
        <v>92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>
      <c r="A18" s="295"/>
      <c r="B18" s="256" t="s">
        <v>95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>
      <c r="A19" s="295" t="s">
        <v>241</v>
      </c>
      <c r="B19" s="251" t="s">
        <v>97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>
      <c r="A20" s="295"/>
      <c r="B20" s="256" t="s">
        <v>92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>
      <c r="A21" s="295"/>
      <c r="B21" s="256" t="s">
        <v>95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25">
      <c r="A23" s="291" t="s">
        <v>57</v>
      </c>
      <c r="B23" s="260" t="s">
        <v>97</v>
      </c>
      <c r="C23" s="269">
        <f>C4+C7+C10+C13+C16+C19</f>
        <v>0</v>
      </c>
      <c r="D23" s="269">
        <f aca="true" t="shared" si="0" ref="D23:F25">D4+D7+D10+D13+D16+D19</f>
        <v>0</v>
      </c>
      <c r="E23" s="269">
        <f t="shared" si="0"/>
        <v>0</v>
      </c>
      <c r="F23" s="269">
        <f t="shared" si="0"/>
        <v>0</v>
      </c>
      <c r="H23" s="262"/>
      <c r="I23" s="262"/>
      <c r="J23" s="262"/>
      <c r="L23" s="270">
        <f>L4+L7+L10+L13+L16+L19</f>
        <v>0</v>
      </c>
      <c r="M23" s="270">
        <f aca="true" t="shared" si="1" ref="M23:N25">M4+M7+M10+M13+M16+M19</f>
        <v>0</v>
      </c>
      <c r="N23" s="270">
        <f t="shared" si="1"/>
        <v>0</v>
      </c>
    </row>
    <row r="24" spans="1:14" ht="14.25">
      <c r="A24" s="292"/>
      <c r="B24" s="260" t="s">
        <v>92</v>
      </c>
      <c r="C24" s="269">
        <f>C5+C8+C11+C14+C17+C20</f>
        <v>0</v>
      </c>
      <c r="D24" s="269">
        <f t="shared" si="0"/>
        <v>0</v>
      </c>
      <c r="E24" s="269">
        <f t="shared" si="0"/>
        <v>0</v>
      </c>
      <c r="F24" s="269">
        <f t="shared" si="0"/>
        <v>0</v>
      </c>
      <c r="H24" s="238"/>
      <c r="I24" s="238"/>
      <c r="J24" s="238"/>
      <c r="L24" s="270">
        <f>L5+L8+L11+L14+L17+L20</f>
        <v>0</v>
      </c>
      <c r="M24" s="270">
        <f t="shared" si="1"/>
        <v>0</v>
      </c>
      <c r="N24" s="270">
        <f t="shared" si="1"/>
        <v>0</v>
      </c>
    </row>
    <row r="25" spans="1:14" ht="14.25">
      <c r="A25" s="292"/>
      <c r="B25" s="260" t="s">
        <v>95</v>
      </c>
      <c r="C25" s="263">
        <f>C6+C9+C12+C15+C18+C21</f>
        <v>0</v>
      </c>
      <c r="D25" s="263">
        <f t="shared" si="0"/>
        <v>0</v>
      </c>
      <c r="E25" s="263">
        <f t="shared" si="0"/>
        <v>0</v>
      </c>
      <c r="F25" s="263">
        <f t="shared" si="0"/>
        <v>0</v>
      </c>
      <c r="H25" s="238"/>
      <c r="I25" s="238"/>
      <c r="J25" s="238"/>
      <c r="L25" s="270">
        <f>L6+L9+L12+L15+L18+L21</f>
        <v>0</v>
      </c>
      <c r="M25" s="270">
        <f t="shared" si="1"/>
        <v>0</v>
      </c>
      <c r="N25" s="270">
        <f t="shared" si="1"/>
        <v>0</v>
      </c>
    </row>
    <row r="26" spans="1:14" ht="14.25">
      <c r="A26" s="293"/>
      <c r="B26" s="264" t="s">
        <v>247</v>
      </c>
      <c r="C26" s="261">
        <f>C23+C24+C25</f>
        <v>0</v>
      </c>
      <c r="D26" s="261">
        <f>D23+D24+D25</f>
        <v>0</v>
      </c>
      <c r="E26" s="261">
        <f>E23+E24+E25</f>
        <v>0</v>
      </c>
      <c r="F26" s="261">
        <f>F23+F24+F25</f>
        <v>0</v>
      </c>
      <c r="H26" s="265"/>
      <c r="I26" s="238"/>
      <c r="J26" s="238"/>
      <c r="L26" s="270">
        <f>L23+L24+L25</f>
        <v>0</v>
      </c>
      <c r="M26" s="270">
        <f>M23+M24+M25</f>
        <v>0</v>
      </c>
      <c r="N26" s="270">
        <f>N23+N24+N25</f>
        <v>0</v>
      </c>
    </row>
    <row r="27" spans="8:10" ht="12">
      <c r="H27" s="265"/>
      <c r="I27" s="265"/>
      <c r="J27" s="265"/>
    </row>
    <row r="28" spans="8:10" ht="12">
      <c r="H28" s="265"/>
      <c r="I28" s="265"/>
      <c r="J28" s="265"/>
    </row>
    <row r="29" spans="8:10" ht="12">
      <c r="H29" s="265"/>
      <c r="I29" s="265"/>
      <c r="J29" s="265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B3" sqref="B3:B43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f>B3-C3</f>
        <v>0</v>
      </c>
    </row>
    <row r="4" spans="1:4" ht="12">
      <c r="A4" s="210" t="s">
        <v>217</v>
      </c>
      <c r="B4" s="211"/>
      <c r="C4" s="211"/>
      <c r="D4" s="224">
        <f aca="true" t="shared" si="0" ref="D4:D44">B4-C4</f>
        <v>0</v>
      </c>
    </row>
    <row r="5" spans="1:4" ht="12">
      <c r="A5" s="210" t="s">
        <v>82</v>
      </c>
      <c r="B5" s="211"/>
      <c r="C5" s="211"/>
      <c r="D5" s="224">
        <f t="shared" si="0"/>
        <v>0</v>
      </c>
    </row>
    <row r="6" spans="1:4" ht="12">
      <c r="A6" s="210" t="s">
        <v>218</v>
      </c>
      <c r="B6" s="211"/>
      <c r="C6" s="211"/>
      <c r="D6" s="224">
        <f t="shared" si="0"/>
        <v>0</v>
      </c>
    </row>
    <row r="7" spans="1:4" ht="12">
      <c r="A7" s="210" t="s">
        <v>219</v>
      </c>
      <c r="B7" s="211"/>
      <c r="C7" s="211"/>
      <c r="D7" s="224">
        <f t="shared" si="0"/>
        <v>0</v>
      </c>
    </row>
    <row r="8" spans="1:4" ht="12">
      <c r="A8" s="210" t="s">
        <v>220</v>
      </c>
      <c r="B8" s="211"/>
      <c r="C8" s="211"/>
      <c r="D8" s="224">
        <f t="shared" si="0"/>
        <v>0</v>
      </c>
    </row>
    <row r="9" spans="1:4" ht="12">
      <c r="A9" s="210" t="s">
        <v>221</v>
      </c>
      <c r="B9" s="211"/>
      <c r="C9" s="211"/>
      <c r="D9" s="224">
        <f t="shared" si="0"/>
        <v>0</v>
      </c>
    </row>
    <row r="10" spans="1:4" ht="12">
      <c r="A10" s="210" t="s">
        <v>222</v>
      </c>
      <c r="B10" s="211"/>
      <c r="C10" s="211"/>
      <c r="D10" s="224">
        <f t="shared" si="0"/>
        <v>0</v>
      </c>
    </row>
    <row r="11" spans="1:4" ht="12">
      <c r="A11" s="210" t="s">
        <v>88</v>
      </c>
      <c r="B11" s="211"/>
      <c r="C11" s="211"/>
      <c r="D11" s="224">
        <f t="shared" si="0"/>
        <v>0</v>
      </c>
    </row>
    <row r="12" spans="1:4" ht="12">
      <c r="A12" s="210" t="s">
        <v>223</v>
      </c>
      <c r="B12" s="211"/>
      <c r="C12" s="211"/>
      <c r="D12" s="224">
        <f t="shared" si="0"/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f t="shared" si="0"/>
        <v>0</v>
      </c>
    </row>
    <row r="17" spans="1:4" ht="12">
      <c r="A17" s="210" t="s">
        <v>92</v>
      </c>
      <c r="B17" s="211"/>
      <c r="C17" s="211"/>
      <c r="D17" s="224">
        <f t="shared" si="0"/>
        <v>0</v>
      </c>
    </row>
    <row r="18" spans="1:4" ht="12">
      <c r="A18" s="210"/>
      <c r="B18" s="211"/>
      <c r="C18" s="211"/>
      <c r="D18" s="224">
        <f t="shared" si="0"/>
        <v>0</v>
      </c>
    </row>
    <row r="19" spans="1:4" ht="12">
      <c r="A19" s="210" t="s">
        <v>225</v>
      </c>
      <c r="B19" s="211"/>
      <c r="C19" s="211"/>
      <c r="D19" s="224">
        <f t="shared" si="0"/>
        <v>0</v>
      </c>
    </row>
    <row r="20" spans="1:4" ht="12">
      <c r="A20" s="210" t="s">
        <v>95</v>
      </c>
      <c r="B20" s="211"/>
      <c r="C20" s="211"/>
      <c r="D20" s="224">
        <f t="shared" si="0"/>
        <v>0</v>
      </c>
    </row>
    <row r="21" spans="1:4" ht="12">
      <c r="A21" s="210" t="s">
        <v>96</v>
      </c>
      <c r="B21" s="211"/>
      <c r="C21" s="211"/>
      <c r="D21" s="224">
        <f t="shared" si="0"/>
        <v>0</v>
      </c>
    </row>
    <row r="22" spans="1:4" ht="12">
      <c r="A22" s="210" t="s">
        <v>226</v>
      </c>
      <c r="B22" s="211"/>
      <c r="C22" s="211"/>
      <c r="D22" s="224">
        <f t="shared" si="0"/>
        <v>0</v>
      </c>
    </row>
    <row r="23" spans="1:4" ht="12">
      <c r="A23" s="210" t="s">
        <v>227</v>
      </c>
      <c r="B23" s="211"/>
      <c r="C23" s="211"/>
      <c r="D23" s="224">
        <f t="shared" si="0"/>
        <v>0</v>
      </c>
    </row>
    <row r="24" spans="1:4" ht="12">
      <c r="A24" s="210" t="s">
        <v>228</v>
      </c>
      <c r="B24" s="211"/>
      <c r="C24" s="211"/>
      <c r="D24" s="224">
        <f t="shared" si="0"/>
        <v>0</v>
      </c>
    </row>
    <row r="25" spans="1:4" ht="12">
      <c r="A25" s="210" t="s">
        <v>229</v>
      </c>
      <c r="B25" s="211"/>
      <c r="C25" s="211"/>
      <c r="D25" s="224">
        <f t="shared" si="0"/>
        <v>0</v>
      </c>
    </row>
    <row r="26" spans="1:4" ht="12">
      <c r="A26" s="210" t="s">
        <v>230</v>
      </c>
      <c r="B26" s="211"/>
      <c r="C26" s="211"/>
      <c r="D26" s="224">
        <f t="shared" si="0"/>
        <v>0</v>
      </c>
    </row>
    <row r="27" spans="1:4" ht="12">
      <c r="A27" s="210" t="s">
        <v>102</v>
      </c>
      <c r="B27" s="211"/>
      <c r="C27" s="211"/>
      <c r="D27" s="224">
        <f t="shared" si="0"/>
        <v>0</v>
      </c>
    </row>
    <row r="28" spans="1:4" ht="12">
      <c r="A28" s="210" t="s">
        <v>231</v>
      </c>
      <c r="B28" s="211"/>
      <c r="C28" s="211"/>
      <c r="D28" s="224">
        <f t="shared" si="0"/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f t="shared" si="0"/>
        <v>0</v>
      </c>
    </row>
    <row r="32" spans="1:4" ht="12">
      <c r="A32" s="210"/>
      <c r="B32" s="211"/>
      <c r="C32" s="211"/>
      <c r="D32" s="224">
        <f t="shared" si="0"/>
        <v>0</v>
      </c>
    </row>
    <row r="33" spans="1:4" ht="12">
      <c r="A33" s="210" t="s">
        <v>204</v>
      </c>
      <c r="B33" s="211"/>
      <c r="C33" s="211"/>
      <c r="D33" s="224">
        <f t="shared" si="0"/>
        <v>0</v>
      </c>
    </row>
    <row r="34" spans="1:4" ht="12">
      <c r="A34" s="210" t="s">
        <v>205</v>
      </c>
      <c r="B34" s="211"/>
      <c r="C34" s="211"/>
      <c r="D34" s="224">
        <f t="shared" si="0"/>
        <v>0</v>
      </c>
    </row>
    <row r="35" spans="1:4" ht="12">
      <c r="A35" s="210" t="s">
        <v>206</v>
      </c>
      <c r="B35" s="211"/>
      <c r="C35" s="211"/>
      <c r="D35" s="224">
        <f t="shared" si="0"/>
        <v>0</v>
      </c>
    </row>
    <row r="36" spans="1:10" ht="12">
      <c r="A36" s="210" t="s">
        <v>207</v>
      </c>
      <c r="B36" s="211"/>
      <c r="C36" s="211"/>
      <c r="D36" s="224">
        <f t="shared" si="0"/>
        <v>0</v>
      </c>
      <c r="J36" s="228"/>
    </row>
    <row r="37" spans="1:4" s="228" customFormat="1" ht="12">
      <c r="A37" s="210" t="s">
        <v>208</v>
      </c>
      <c r="B37" s="211"/>
      <c r="C37" s="211">
        <f>SUM(C3:C36)</f>
        <v>0</v>
      </c>
      <c r="D37" s="224">
        <f t="shared" si="0"/>
        <v>0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f t="shared" si="0"/>
        <v>0</v>
      </c>
    </row>
    <row r="40" spans="1:4" ht="12">
      <c r="A40" s="210" t="s">
        <v>210</v>
      </c>
      <c r="B40" s="205"/>
      <c r="D40" s="224">
        <f t="shared" si="0"/>
        <v>0</v>
      </c>
    </row>
    <row r="41" spans="1:4" ht="12">
      <c r="A41" s="210" t="s">
        <v>211</v>
      </c>
      <c r="B41" s="205"/>
      <c r="D41" s="224">
        <f t="shared" si="0"/>
        <v>0</v>
      </c>
    </row>
    <row r="42" spans="1:4" ht="12">
      <c r="A42" s="210" t="s">
        <v>212</v>
      </c>
      <c r="B42" s="205"/>
      <c r="D42" s="224">
        <f t="shared" si="0"/>
        <v>0</v>
      </c>
    </row>
    <row r="43" spans="1:4" ht="12">
      <c r="A43" s="210" t="s">
        <v>213</v>
      </c>
      <c r="B43" s="205"/>
      <c r="D43" s="224">
        <f t="shared" si="0"/>
        <v>0</v>
      </c>
    </row>
    <row r="44" spans="1:4" ht="12.75" thickBot="1">
      <c r="A44" s="213" t="s">
        <v>214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88" t="s">
        <v>232</v>
      </c>
      <c r="D6" s="289"/>
      <c r="E6" s="289"/>
      <c r="F6" s="290"/>
    </row>
    <row r="7" spans="1:6" ht="12">
      <c r="A7" s="205"/>
      <c r="B7" s="209" t="s">
        <v>80</v>
      </c>
      <c r="C7" s="232"/>
      <c r="D7" s="215"/>
      <c r="E7" s="216">
        <f>C7-D7</f>
        <v>0</v>
      </c>
      <c r="F7" s="215">
        <f>D7</f>
        <v>0</v>
      </c>
    </row>
    <row r="8" spans="1:6" ht="12">
      <c r="A8" s="205"/>
      <c r="B8" s="209" t="s">
        <v>217</v>
      </c>
      <c r="C8" s="232"/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">
      <c r="A9" s="205"/>
      <c r="B9" s="209" t="s">
        <v>82</v>
      </c>
      <c r="C9" s="232"/>
      <c r="D9" s="215"/>
      <c r="E9" s="216">
        <f t="shared" si="0"/>
        <v>0</v>
      </c>
      <c r="F9" s="215">
        <f t="shared" si="1"/>
        <v>0</v>
      </c>
    </row>
    <row r="10" spans="1:6" ht="12">
      <c r="A10" s="205"/>
      <c r="B10" s="209" t="s">
        <v>218</v>
      </c>
      <c r="C10" s="232"/>
      <c r="D10" s="215"/>
      <c r="E10" s="216">
        <f t="shared" si="0"/>
        <v>0</v>
      </c>
      <c r="F10" s="215">
        <f t="shared" si="1"/>
        <v>0</v>
      </c>
    </row>
    <row r="11" spans="1:6" ht="12">
      <c r="A11" s="205"/>
      <c r="B11" s="209" t="s">
        <v>219</v>
      </c>
      <c r="C11" s="232"/>
      <c r="D11" s="215"/>
      <c r="E11" s="216">
        <f t="shared" si="0"/>
        <v>0</v>
      </c>
      <c r="F11" s="215">
        <f t="shared" si="1"/>
        <v>0</v>
      </c>
    </row>
    <row r="12" spans="1:6" ht="12">
      <c r="A12" s="205"/>
      <c r="B12" s="209" t="s">
        <v>220</v>
      </c>
      <c r="C12" s="232"/>
      <c r="D12" s="215"/>
      <c r="E12" s="216">
        <f t="shared" si="0"/>
        <v>0</v>
      </c>
      <c r="F12" s="215">
        <f t="shared" si="1"/>
        <v>0</v>
      </c>
    </row>
    <row r="13" spans="1:6" ht="12">
      <c r="A13" s="205"/>
      <c r="B13" s="209" t="s">
        <v>221</v>
      </c>
      <c r="C13" s="232"/>
      <c r="D13" s="215"/>
      <c r="E13" s="216">
        <f t="shared" si="0"/>
        <v>0</v>
      </c>
      <c r="F13" s="215">
        <f t="shared" si="1"/>
        <v>0</v>
      </c>
    </row>
    <row r="14" spans="1:6" ht="12">
      <c r="A14" s="205"/>
      <c r="B14" s="209" t="s">
        <v>222</v>
      </c>
      <c r="C14" s="232"/>
      <c r="D14" s="215"/>
      <c r="E14" s="216">
        <f t="shared" si="0"/>
        <v>0</v>
      </c>
      <c r="F14" s="215">
        <f t="shared" si="1"/>
        <v>0</v>
      </c>
    </row>
    <row r="15" spans="1:6" ht="12">
      <c r="A15" s="205"/>
      <c r="B15" s="209" t="s">
        <v>88</v>
      </c>
      <c r="C15" s="233"/>
      <c r="D15" s="215"/>
      <c r="E15" s="216">
        <f t="shared" si="0"/>
        <v>0</v>
      </c>
      <c r="F15" s="215">
        <f t="shared" si="1"/>
        <v>0</v>
      </c>
    </row>
    <row r="16" spans="1:6" ht="12">
      <c r="A16" s="205"/>
      <c r="B16" s="209" t="s">
        <v>223</v>
      </c>
      <c r="C16" s="232"/>
      <c r="D16" s="215"/>
      <c r="E16" s="216">
        <f t="shared" si="0"/>
        <v>0</v>
      </c>
      <c r="F16" s="215">
        <f t="shared" si="1"/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f t="shared" si="0"/>
        <v>0</v>
      </c>
      <c r="F20" s="215">
        <f t="shared" si="1"/>
        <v>0</v>
      </c>
    </row>
    <row r="21" spans="1:6" ht="12">
      <c r="A21" s="205"/>
      <c r="B21" s="209" t="s">
        <v>92</v>
      </c>
      <c r="C21" s="232"/>
      <c r="D21" s="215"/>
      <c r="E21" s="216">
        <f t="shared" si="0"/>
        <v>0</v>
      </c>
      <c r="F21" s="215">
        <f t="shared" si="1"/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f t="shared" si="0"/>
        <v>0</v>
      </c>
      <c r="F23" s="215">
        <f t="shared" si="1"/>
        <v>0</v>
      </c>
    </row>
    <row r="24" spans="1:6" ht="12">
      <c r="A24" s="205"/>
      <c r="B24" s="209" t="s">
        <v>95</v>
      </c>
      <c r="C24" s="232"/>
      <c r="D24" s="215"/>
      <c r="E24" s="216">
        <f t="shared" si="0"/>
        <v>0</v>
      </c>
      <c r="F24" s="215">
        <f t="shared" si="1"/>
        <v>0</v>
      </c>
    </row>
    <row r="25" spans="1:6" ht="12">
      <c r="A25" s="205"/>
      <c r="B25" s="209" t="s">
        <v>96</v>
      </c>
      <c r="C25" s="232"/>
      <c r="D25" s="215"/>
      <c r="E25" s="216">
        <f t="shared" si="0"/>
        <v>0</v>
      </c>
      <c r="F25" s="215">
        <f t="shared" si="1"/>
        <v>0</v>
      </c>
    </row>
    <row r="26" spans="1:6" ht="12">
      <c r="A26" s="205"/>
      <c r="B26" s="209" t="s">
        <v>226</v>
      </c>
      <c r="C26" s="232"/>
      <c r="D26" s="215"/>
      <c r="E26" s="216">
        <f t="shared" si="0"/>
        <v>0</v>
      </c>
      <c r="F26" s="215">
        <f t="shared" si="1"/>
        <v>0</v>
      </c>
    </row>
    <row r="27" spans="1:6" ht="12">
      <c r="A27" s="205"/>
      <c r="B27" s="209" t="s">
        <v>227</v>
      </c>
      <c r="C27" s="235"/>
      <c r="D27" s="215"/>
      <c r="E27" s="216">
        <f t="shared" si="0"/>
        <v>0</v>
      </c>
      <c r="F27" s="215">
        <f t="shared" si="1"/>
        <v>0</v>
      </c>
    </row>
    <row r="28" spans="1:6" ht="12">
      <c r="A28" s="205"/>
      <c r="B28" s="209" t="s">
        <v>228</v>
      </c>
      <c r="C28" s="233"/>
      <c r="D28" s="215"/>
      <c r="E28" s="216">
        <f t="shared" si="0"/>
        <v>0</v>
      </c>
      <c r="F28" s="215">
        <f t="shared" si="1"/>
        <v>0</v>
      </c>
    </row>
    <row r="29" spans="1:6" ht="12">
      <c r="A29" s="205"/>
      <c r="B29" s="209" t="s">
        <v>229</v>
      </c>
      <c r="C29" s="233"/>
      <c r="D29" s="215"/>
      <c r="E29" s="216">
        <f t="shared" si="0"/>
        <v>0</v>
      </c>
      <c r="F29" s="215">
        <f t="shared" si="1"/>
        <v>0</v>
      </c>
    </row>
    <row r="30" spans="1:6" ht="12">
      <c r="A30" s="205"/>
      <c r="B30" s="209" t="s">
        <v>230</v>
      </c>
      <c r="C30" s="233"/>
      <c r="D30" s="215"/>
      <c r="E30" s="216">
        <f t="shared" si="0"/>
        <v>0</v>
      </c>
      <c r="F30" s="215">
        <f t="shared" si="1"/>
        <v>0</v>
      </c>
    </row>
    <row r="31" spans="1:6" ht="12">
      <c r="A31" s="205"/>
      <c r="B31" s="209" t="s">
        <v>102</v>
      </c>
      <c r="C31" s="233"/>
      <c r="D31" s="215"/>
      <c r="E31" s="216">
        <f t="shared" si="0"/>
        <v>0</v>
      </c>
      <c r="F31" s="215">
        <f t="shared" si="1"/>
        <v>0</v>
      </c>
    </row>
    <row r="32" spans="1:6" ht="12">
      <c r="A32" s="205"/>
      <c r="B32" s="209" t="s">
        <v>231</v>
      </c>
      <c r="C32" s="233"/>
      <c r="D32" s="215"/>
      <c r="E32" s="216">
        <f t="shared" si="0"/>
        <v>0</v>
      </c>
      <c r="F32" s="215">
        <f t="shared" si="1"/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f t="shared" si="0"/>
        <v>0</v>
      </c>
      <c r="F37" s="215">
        <f t="shared" si="1"/>
        <v>0</v>
      </c>
    </row>
    <row r="38" spans="1:6" ht="12">
      <c r="A38" s="205"/>
      <c r="B38" s="209" t="s">
        <v>205</v>
      </c>
      <c r="C38" s="215"/>
      <c r="D38" s="215"/>
      <c r="E38" s="216">
        <f t="shared" si="0"/>
        <v>0</v>
      </c>
      <c r="F38" s="215">
        <f t="shared" si="1"/>
        <v>0</v>
      </c>
    </row>
    <row r="39" spans="1:6" ht="12">
      <c r="A39" s="205"/>
      <c r="B39" s="209" t="s">
        <v>206</v>
      </c>
      <c r="C39" s="215"/>
      <c r="D39" s="215"/>
      <c r="E39" s="216">
        <f t="shared" si="0"/>
        <v>0</v>
      </c>
      <c r="F39" s="215">
        <f t="shared" si="1"/>
        <v>0</v>
      </c>
    </row>
    <row r="40" spans="1:6" ht="12">
      <c r="A40" s="205"/>
      <c r="B40" s="209" t="s">
        <v>207</v>
      </c>
      <c r="C40" s="215"/>
      <c r="D40" s="215"/>
      <c r="E40" s="216">
        <f t="shared" si="0"/>
        <v>0</v>
      </c>
      <c r="F40" s="215">
        <f t="shared" si="1"/>
        <v>0</v>
      </c>
    </row>
    <row r="41" spans="1:6" ht="12">
      <c r="A41" s="219"/>
      <c r="B41" s="209" t="s">
        <v>208</v>
      </c>
      <c r="C41" s="215"/>
      <c r="D41" s="218"/>
      <c r="E41" s="216">
        <f t="shared" si="0"/>
        <v>0</v>
      </c>
      <c r="F41" s="215">
        <f t="shared" si="1"/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f t="shared" si="0"/>
        <v>0</v>
      </c>
      <c r="F43" s="215">
        <f t="shared" si="1"/>
        <v>0</v>
      </c>
    </row>
    <row r="44" spans="2:6" ht="12">
      <c r="B44" s="209" t="s">
        <v>210</v>
      </c>
      <c r="C44" s="209"/>
      <c r="D44" s="209"/>
      <c r="E44" s="216">
        <f t="shared" si="0"/>
        <v>0</v>
      </c>
      <c r="F44" s="215">
        <f t="shared" si="1"/>
        <v>0</v>
      </c>
    </row>
    <row r="45" spans="2:6" ht="12">
      <c r="B45" s="209" t="s">
        <v>211</v>
      </c>
      <c r="C45" s="209"/>
      <c r="D45" s="209"/>
      <c r="E45" s="216">
        <f t="shared" si="0"/>
        <v>0</v>
      </c>
      <c r="F45" s="215">
        <f t="shared" si="1"/>
        <v>0</v>
      </c>
    </row>
    <row r="46" spans="2:6" ht="12">
      <c r="B46" s="209" t="s">
        <v>212</v>
      </c>
      <c r="C46" s="209"/>
      <c r="D46" s="209"/>
      <c r="E46" s="216">
        <f t="shared" si="0"/>
        <v>0</v>
      </c>
      <c r="F46" s="215">
        <f t="shared" si="1"/>
        <v>0</v>
      </c>
    </row>
    <row r="47" spans="2:6" ht="12">
      <c r="B47" s="209" t="s">
        <v>213</v>
      </c>
      <c r="C47" s="209"/>
      <c r="D47" s="209"/>
      <c r="E47" s="216">
        <f t="shared" si="0"/>
        <v>0</v>
      </c>
      <c r="F47" s="215">
        <f t="shared" si="1"/>
        <v>0</v>
      </c>
    </row>
    <row r="48" spans="2:6" ht="12.75" thickBot="1">
      <c r="B48" s="212" t="s">
        <v>214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2019-04-24T14:53:50Z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-501900112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24th April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